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802" activeTab="0"/>
  </bookViews>
  <sheets>
    <sheet name="全検体" sheetId="1" r:id="rId1"/>
  </sheets>
  <definedNames>
    <definedName name="_xlnm.Print_Area" localSheetId="0">'全検体'!$A$1:$AR$57</definedName>
    <definedName name="_xlnm.Print_Titles" localSheetId="0">'全検体'!$B:$H</definedName>
    <definedName name="tmp201539182738142">'全検体'!$B$8:$AR$8</definedName>
  </definedNames>
  <calcPr fullCalcOnLoad="1"/>
</workbook>
</file>

<file path=xl/sharedStrings.xml><?xml version="1.0" encoding="utf-8"?>
<sst xmlns="http://schemas.openxmlformats.org/spreadsheetml/2006/main" count="303" uniqueCount="130">
  <si>
    <t>メーカー名</t>
  </si>
  <si>
    <t>製造番号</t>
  </si>
  <si>
    <t>0ﾟ 05'1</t>
  </si>
  <si>
    <t>0ﾟ 10'1</t>
  </si>
  <si>
    <t>0ﾟ 15'1</t>
  </si>
  <si>
    <t>0ﾟ 05'2</t>
  </si>
  <si>
    <t>0ﾟ 10'2</t>
  </si>
  <si>
    <t>0ﾟ 15'2</t>
  </si>
  <si>
    <t>ＵＣＢ</t>
  </si>
  <si>
    <t>ダイト</t>
  </si>
  <si>
    <t>沢井</t>
  </si>
  <si>
    <t>東和薬品</t>
  </si>
  <si>
    <t>日医工</t>
  </si>
  <si>
    <t>マイラン</t>
  </si>
  <si>
    <t>長生堂</t>
  </si>
  <si>
    <t>寿</t>
  </si>
  <si>
    <t>日新製薬</t>
  </si>
  <si>
    <t>ニプロ</t>
  </si>
  <si>
    <t>日本薬工</t>
  </si>
  <si>
    <t>大正薬品</t>
  </si>
  <si>
    <t>大正薬品</t>
  </si>
  <si>
    <t>陽進堂</t>
  </si>
  <si>
    <t>ジルテック錠5</t>
  </si>
  <si>
    <t>セチリジン塩酸塩錠5mg「科研｣</t>
  </si>
  <si>
    <t>セチリジン塩酸塩錠5mg「サワイ｣</t>
  </si>
  <si>
    <t>セチリジン塩酸塩錠5mg「トーワ｣</t>
  </si>
  <si>
    <t>セチリジン塩酸塩錠5mg「日医工｣</t>
  </si>
  <si>
    <t>セチリジン塩酸塩錠5mg「ファイザー｣</t>
  </si>
  <si>
    <t>セチリジン塩酸塩錠5mg「ＣＨ｣</t>
  </si>
  <si>
    <t>セチリジン塩酸塩錠5mg「ＫＴＢ｣</t>
  </si>
  <si>
    <t>セチリジン塩酸塩錠5mg「ＫＴＢ｣</t>
  </si>
  <si>
    <t>セチリジン塩酸塩錠5mg「ＭＮＰ｣</t>
  </si>
  <si>
    <t>セチリジン塩酸塩錠5mg「ＮＰ｣</t>
  </si>
  <si>
    <t>セチリジン塩酸塩錠5mg「ＮＰＩ｣</t>
  </si>
  <si>
    <t>セチリジン塩酸塩錠5mg「ＴＹＫ｣</t>
  </si>
  <si>
    <t>セチリジン塩酸塩錠5mg「ＹＤ｣</t>
  </si>
  <si>
    <t>Lot.ELB03A</t>
  </si>
  <si>
    <t>Lot.129873</t>
  </si>
  <si>
    <t>Lot.124154</t>
  </si>
  <si>
    <t>Lot.129873</t>
  </si>
  <si>
    <t>Lot.126955</t>
  </si>
  <si>
    <t>Lot.117892</t>
  </si>
  <si>
    <t>Lot.109156</t>
  </si>
  <si>
    <t>Lot.1291221</t>
  </si>
  <si>
    <t>Lot.14501</t>
  </si>
  <si>
    <t>Lot.12X01</t>
  </si>
  <si>
    <t>Lot.13Y01</t>
  </si>
  <si>
    <t>Lot.BO55</t>
  </si>
  <si>
    <t>Lot.CP0701</t>
  </si>
  <si>
    <t>Lot.AP0901</t>
  </si>
  <si>
    <t>Lot.IK0701</t>
  </si>
  <si>
    <t>Lot.CPO801</t>
  </si>
  <si>
    <t>Lot.IK0601</t>
  </si>
  <si>
    <t>Lot.AK1101</t>
  </si>
  <si>
    <t>Lot.IK060</t>
  </si>
  <si>
    <t>Lot.FI0101</t>
  </si>
  <si>
    <t>Lot.005BV5</t>
  </si>
  <si>
    <t>Lot.005AV5</t>
  </si>
  <si>
    <t>Lot.YD022</t>
  </si>
  <si>
    <t>Lot.YDO22</t>
  </si>
  <si>
    <t>Lot.NBO30</t>
  </si>
  <si>
    <t>Lot.L14P</t>
  </si>
  <si>
    <t>Lot.CZH40011A</t>
  </si>
  <si>
    <t>Lot.CZH712122</t>
  </si>
  <si>
    <t>Lot.14J011</t>
  </si>
  <si>
    <t>Lot.12L011</t>
  </si>
  <si>
    <t>Lot.65301A</t>
  </si>
  <si>
    <t>Lot.XD011</t>
  </si>
  <si>
    <t>Lot.WE011</t>
  </si>
  <si>
    <t>Lot.YHB-1</t>
  </si>
  <si>
    <t>適合</t>
  </si>
  <si>
    <t>不適合</t>
  </si>
  <si>
    <t>0ﾟ 05'3</t>
  </si>
  <si>
    <t>0ﾟ 10'3</t>
  </si>
  <si>
    <t>0ﾟ 15'3</t>
  </si>
  <si>
    <t>0ﾟ 05'4</t>
  </si>
  <si>
    <t>0ﾟ 10'4</t>
  </si>
  <si>
    <t>0ﾟ 15'4</t>
  </si>
  <si>
    <t>0ﾟ 05'5</t>
  </si>
  <si>
    <t>0ﾟ 10'5</t>
  </si>
  <si>
    <t>0ﾟ 15'5</t>
  </si>
  <si>
    <t>0ﾟ 05'6</t>
  </si>
  <si>
    <t>0ﾟ 10'6</t>
  </si>
  <si>
    <t>0ﾟ 15'6</t>
  </si>
  <si>
    <t>0ﾟ 05'7</t>
  </si>
  <si>
    <t>0ﾟ 10'7</t>
  </si>
  <si>
    <t>0ﾟ 15'7</t>
  </si>
  <si>
    <t>0ﾟ 05'8</t>
  </si>
  <si>
    <t>0ﾟ 10'8</t>
  </si>
  <si>
    <t>0ﾟ 15'8</t>
  </si>
  <si>
    <t>0ﾟ 05'9</t>
  </si>
  <si>
    <t>0ﾟ 10'9</t>
  </si>
  <si>
    <t>0ﾟ 15'9</t>
  </si>
  <si>
    <t>0ﾟ 05'10</t>
  </si>
  <si>
    <t>0ﾟ 10'10</t>
  </si>
  <si>
    <t>0ﾟ 15'10</t>
  </si>
  <si>
    <t>0ﾟ 05'11</t>
  </si>
  <si>
    <t>0ﾟ 10'11</t>
  </si>
  <si>
    <t>0ﾟ 15'11</t>
  </si>
  <si>
    <t>0ﾟ 05'12</t>
  </si>
  <si>
    <t>0ﾟ 10'12</t>
  </si>
  <si>
    <t>0ﾟ 15'12</t>
  </si>
  <si>
    <t>検体名</t>
  </si>
  <si>
    <t>各計測時点における平均値</t>
  </si>
  <si>
    <t>5分</t>
  </si>
  <si>
    <t>10分</t>
  </si>
  <si>
    <t>15分</t>
  </si>
  <si>
    <t>保管場所</t>
  </si>
  <si>
    <t>店内</t>
  </si>
  <si>
    <t>調剤室</t>
  </si>
  <si>
    <t>倉庫</t>
  </si>
  <si>
    <t>結果</t>
  </si>
  <si>
    <t>1錠目</t>
  </si>
  <si>
    <t>2錠目</t>
  </si>
  <si>
    <t>3錠目</t>
  </si>
  <si>
    <t>4錠目</t>
  </si>
  <si>
    <t>5錠目</t>
  </si>
  <si>
    <t>6錠目</t>
  </si>
  <si>
    <t>7錠目</t>
  </si>
  <si>
    <t>8錠目</t>
  </si>
  <si>
    <t>9錠目</t>
  </si>
  <si>
    <t>10錠目</t>
  </si>
  <si>
    <t>11錠目</t>
  </si>
  <si>
    <t>12錠目</t>
  </si>
  <si>
    <t>試験検査法：日本薬局方外医薬品規格一般試験法の溶出試験法</t>
  </si>
  <si>
    <t>　計１２個中，１０個以上の試料の個々の溶出率が規定する値のとき適合となる。</t>
  </si>
  <si>
    <t>溶出規格：１５分で８５％以上</t>
  </si>
  <si>
    <t>対象医薬品：セチリジン塩酸塩錠５ｍｇ</t>
  </si>
  <si>
    <t>　試料６個について試験を行い，個々の試料からの溶出率がすべて規定する値のときは適合。</t>
  </si>
  <si>
    <t>　規定する値から外れた試料が１個又は２個のときは，新たに試料６個をとって試験を繰り返す。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</si>
</sst>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lef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Font="1" applyBorder="1" applyAlignment="1">
      <alignment horizontal="right" vertical="center"/>
    </xf>
    <xf numFmtId="49" fontId="7" fillId="0" borderId="11" xfId="0" applyNumberFormat="1" applyFont="1" applyBorder="1" applyAlignment="1" quotePrefix="1">
      <alignment vertical="center"/>
    </xf>
    <xf numFmtId="184" fontId="7" fillId="0" borderId="10" xfId="0" applyNumberFormat="1" applyFont="1" applyBorder="1" applyAlignment="1" quotePrefix="1">
      <alignment horizontal="right" vertical="center"/>
    </xf>
    <xf numFmtId="0" fontId="7" fillId="33" borderId="10" xfId="0" applyNumberFormat="1" applyFont="1" applyFill="1" applyBorder="1" applyAlignment="1" quotePrefix="1">
      <alignment horizontal="righ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2" xfId="0" applyNumberFormat="1" applyFont="1" applyBorder="1" applyAlignment="1" quotePrefix="1">
      <alignment horizontal="center" vertical="center"/>
    </xf>
    <xf numFmtId="49" fontId="7" fillId="0" borderId="13" xfId="0" applyNumberFormat="1" applyFont="1" applyBorder="1" applyAlignment="1" quotePrefix="1">
      <alignment horizontal="center" vertical="center"/>
    </xf>
    <xf numFmtId="49" fontId="7" fillId="0" borderId="14" xfId="0" applyNumberFormat="1" applyFont="1" applyBorder="1" applyAlignment="1" quotePrefix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/>
    </xf>
    <xf numFmtId="49" fontId="7" fillId="0" borderId="15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view="pageBreakPreview" zoomScale="80" zoomScaleSheetLayoutView="80" workbookViewId="0" topLeftCell="A1">
      <selection activeCell="I29" sqref="I29"/>
    </sheetView>
  </sheetViews>
  <sheetFormatPr defaultColWidth="9.140625" defaultRowHeight="16.5" customHeight="1"/>
  <cols>
    <col min="1" max="1" width="39.57421875" style="1" customWidth="1"/>
    <col min="2" max="2" width="11.7109375" style="1" customWidth="1"/>
    <col min="3" max="3" width="16.7109375" style="1" customWidth="1"/>
    <col min="4" max="4" width="9.421875" style="1" customWidth="1"/>
    <col min="5" max="5" width="7.28125" style="1" customWidth="1"/>
    <col min="6" max="6" width="8.57421875" style="1" customWidth="1"/>
    <col min="7" max="7" width="8.7109375" style="1" customWidth="1"/>
    <col min="8" max="8" width="10.140625" style="1" customWidth="1"/>
    <col min="9" max="9" width="7.8515625" style="1" bestFit="1" customWidth="1"/>
    <col min="10" max="11" width="8.8515625" style="1" bestFit="1" customWidth="1"/>
    <col min="12" max="12" width="7.8515625" style="1" bestFit="1" customWidth="1"/>
    <col min="13" max="14" width="8.8515625" style="1" bestFit="1" customWidth="1"/>
    <col min="15" max="15" width="7.8515625" style="1" bestFit="1" customWidth="1"/>
    <col min="16" max="17" width="8.8515625" style="1" bestFit="1" customWidth="1"/>
    <col min="18" max="18" width="7.8515625" style="1" bestFit="1" customWidth="1"/>
    <col min="19" max="20" width="8.8515625" style="1" bestFit="1" customWidth="1"/>
    <col min="21" max="21" width="7.8515625" style="1" bestFit="1" customWidth="1"/>
    <col min="22" max="23" width="8.8515625" style="1" bestFit="1" customWidth="1"/>
    <col min="24" max="24" width="7.8515625" style="1" bestFit="1" customWidth="1"/>
    <col min="25" max="26" width="8.8515625" style="1" bestFit="1" customWidth="1"/>
    <col min="27" max="28" width="7.8515625" style="1" bestFit="1" customWidth="1"/>
    <col min="29" max="29" width="8.8515625" style="1" bestFit="1" customWidth="1"/>
    <col min="30" max="35" width="7.8515625" style="1" bestFit="1" customWidth="1"/>
    <col min="36" max="40" width="8.28125" style="1" bestFit="1" customWidth="1"/>
    <col min="41" max="41" width="8.8515625" style="1" bestFit="1" customWidth="1"/>
    <col min="42" max="43" width="8.28125" style="1" bestFit="1" customWidth="1"/>
    <col min="44" max="44" width="9.140625" style="1" customWidth="1"/>
    <col min="45" max="16384" width="9.140625" style="1" customWidth="1"/>
  </cols>
  <sheetData>
    <row r="1" ht="16.5" customHeight="1">
      <c r="A1" s="1" t="s">
        <v>127</v>
      </c>
    </row>
    <row r="2" ht="16.5" customHeight="1">
      <c r="A2" s="1" t="s">
        <v>124</v>
      </c>
    </row>
    <row r="3" ht="16.5" customHeight="1">
      <c r="A3" s="1" t="s">
        <v>128</v>
      </c>
    </row>
    <row r="4" ht="16.5" customHeight="1">
      <c r="A4" s="1" t="s">
        <v>129</v>
      </c>
    </row>
    <row r="5" ht="16.5" customHeight="1">
      <c r="A5" s="1" t="s">
        <v>125</v>
      </c>
    </row>
    <row r="6" ht="16.5" customHeight="1">
      <c r="A6" s="1" t="s">
        <v>126</v>
      </c>
    </row>
    <row r="8" spans="1:44" ht="14.25" customHeight="1">
      <c r="A8" s="16" t="s">
        <v>102</v>
      </c>
      <c r="B8" s="16" t="s">
        <v>0</v>
      </c>
      <c r="C8" s="16" t="s">
        <v>1</v>
      </c>
      <c r="D8" s="16" t="s">
        <v>107</v>
      </c>
      <c r="E8" s="16" t="s">
        <v>111</v>
      </c>
      <c r="F8" s="13" t="s">
        <v>103</v>
      </c>
      <c r="G8" s="14"/>
      <c r="H8" s="15"/>
      <c r="I8" s="12" t="s">
        <v>112</v>
      </c>
      <c r="J8" s="12"/>
      <c r="K8" s="12"/>
      <c r="L8" s="12" t="s">
        <v>113</v>
      </c>
      <c r="M8" s="12"/>
      <c r="N8" s="12"/>
      <c r="O8" s="12" t="s">
        <v>114</v>
      </c>
      <c r="P8" s="12"/>
      <c r="Q8" s="12"/>
      <c r="R8" s="12" t="s">
        <v>115</v>
      </c>
      <c r="S8" s="12"/>
      <c r="T8" s="12"/>
      <c r="U8" s="9" t="s">
        <v>116</v>
      </c>
      <c r="V8" s="10"/>
      <c r="W8" s="11"/>
      <c r="X8" s="9" t="s">
        <v>117</v>
      </c>
      <c r="Y8" s="10"/>
      <c r="Z8" s="11"/>
      <c r="AA8" s="9" t="s">
        <v>118</v>
      </c>
      <c r="AB8" s="10"/>
      <c r="AC8" s="11"/>
      <c r="AD8" s="9" t="s">
        <v>119</v>
      </c>
      <c r="AE8" s="10"/>
      <c r="AF8" s="11"/>
      <c r="AG8" s="9" t="s">
        <v>120</v>
      </c>
      <c r="AH8" s="10"/>
      <c r="AI8" s="11"/>
      <c r="AJ8" s="9" t="s">
        <v>121</v>
      </c>
      <c r="AK8" s="10"/>
      <c r="AL8" s="11"/>
      <c r="AM8" s="9" t="s">
        <v>122</v>
      </c>
      <c r="AN8" s="10"/>
      <c r="AO8" s="11"/>
      <c r="AP8" s="9" t="s">
        <v>123</v>
      </c>
      <c r="AQ8" s="10"/>
      <c r="AR8" s="11"/>
    </row>
    <row r="9" spans="1:44" ht="13.5" customHeight="1">
      <c r="A9" s="17"/>
      <c r="B9" s="17"/>
      <c r="C9" s="17"/>
      <c r="D9" s="17"/>
      <c r="E9" s="17"/>
      <c r="F9" s="2" t="s">
        <v>104</v>
      </c>
      <c r="G9" s="2" t="s">
        <v>105</v>
      </c>
      <c r="H9" s="2" t="s">
        <v>106</v>
      </c>
      <c r="I9" s="6" t="s">
        <v>2</v>
      </c>
      <c r="J9" s="6" t="s">
        <v>3</v>
      </c>
      <c r="K9" s="6" t="s">
        <v>4</v>
      </c>
      <c r="L9" s="6" t="s">
        <v>5</v>
      </c>
      <c r="M9" s="6" t="s">
        <v>6</v>
      </c>
      <c r="N9" s="6" t="s">
        <v>7</v>
      </c>
      <c r="O9" s="6" t="s">
        <v>72</v>
      </c>
      <c r="P9" s="6" t="s">
        <v>73</v>
      </c>
      <c r="Q9" s="6" t="s">
        <v>74</v>
      </c>
      <c r="R9" s="6" t="s">
        <v>75</v>
      </c>
      <c r="S9" s="6" t="s">
        <v>76</v>
      </c>
      <c r="T9" s="6" t="s">
        <v>77</v>
      </c>
      <c r="U9" s="6" t="s">
        <v>78</v>
      </c>
      <c r="V9" s="6" t="s">
        <v>79</v>
      </c>
      <c r="W9" s="6" t="s">
        <v>80</v>
      </c>
      <c r="X9" s="6" t="s">
        <v>81</v>
      </c>
      <c r="Y9" s="6" t="s">
        <v>82</v>
      </c>
      <c r="Z9" s="6" t="s">
        <v>83</v>
      </c>
      <c r="AA9" s="6" t="s">
        <v>84</v>
      </c>
      <c r="AB9" s="6" t="s">
        <v>85</v>
      </c>
      <c r="AC9" s="6" t="s">
        <v>86</v>
      </c>
      <c r="AD9" s="6" t="s">
        <v>87</v>
      </c>
      <c r="AE9" s="6" t="s">
        <v>88</v>
      </c>
      <c r="AF9" s="6" t="s">
        <v>89</v>
      </c>
      <c r="AG9" s="6" t="s">
        <v>90</v>
      </c>
      <c r="AH9" s="6" t="s">
        <v>91</v>
      </c>
      <c r="AI9" s="6" t="s">
        <v>92</v>
      </c>
      <c r="AJ9" s="6" t="s">
        <v>93</v>
      </c>
      <c r="AK9" s="6" t="s">
        <v>94</v>
      </c>
      <c r="AL9" s="6" t="s">
        <v>95</v>
      </c>
      <c r="AM9" s="6" t="s">
        <v>96</v>
      </c>
      <c r="AN9" s="6" t="s">
        <v>97</v>
      </c>
      <c r="AO9" s="6" t="s">
        <v>98</v>
      </c>
      <c r="AP9" s="6" t="s">
        <v>99</v>
      </c>
      <c r="AQ9" s="6" t="s">
        <v>100</v>
      </c>
      <c r="AR9" s="6" t="s">
        <v>101</v>
      </c>
    </row>
    <row r="10" spans="1:44" ht="16.5" customHeight="1">
      <c r="A10" s="3" t="s">
        <v>22</v>
      </c>
      <c r="B10" s="3" t="s">
        <v>8</v>
      </c>
      <c r="C10" s="3" t="s">
        <v>36</v>
      </c>
      <c r="D10" s="3" t="s">
        <v>108</v>
      </c>
      <c r="E10" s="3" t="s">
        <v>70</v>
      </c>
      <c r="F10" s="7">
        <f>(I10+L10+O10+R10+U10+X10+AA10+AD10+AG10+AJ10+AM10+AP10)/6</f>
        <v>59.30516666666667</v>
      </c>
      <c r="G10" s="7">
        <f>(J10+M10+P10+S10+V10+Y10+AB10+AE10+AH10+AK10+AN10+AQ10)/6</f>
        <v>97.307</v>
      </c>
      <c r="H10" s="7">
        <f>(K10+N10+Q10+T10+W10+Z10+AC10+AF10+AI10+AL10+AO10+AR10)/6</f>
        <v>105.87533333333334</v>
      </c>
      <c r="I10" s="4">
        <v>71.111</v>
      </c>
      <c r="J10" s="4">
        <v>113.333</v>
      </c>
      <c r="K10" s="4">
        <v>116.667</v>
      </c>
      <c r="L10" s="4">
        <v>91.656</v>
      </c>
      <c r="M10" s="4">
        <v>104.356</v>
      </c>
      <c r="N10" s="4">
        <v>105.46</v>
      </c>
      <c r="O10" s="4">
        <v>51.35</v>
      </c>
      <c r="P10" s="4">
        <v>92.209</v>
      </c>
      <c r="Q10" s="4">
        <v>98.834</v>
      </c>
      <c r="R10" s="4">
        <v>40.859</v>
      </c>
      <c r="S10" s="4">
        <v>85.583</v>
      </c>
      <c r="T10" s="4">
        <v>103.252</v>
      </c>
      <c r="U10" s="4">
        <v>59.444</v>
      </c>
      <c r="V10" s="4">
        <v>102.778</v>
      </c>
      <c r="W10" s="4">
        <v>109.444</v>
      </c>
      <c r="X10" s="4">
        <v>41.411</v>
      </c>
      <c r="Y10" s="4">
        <v>85.583</v>
      </c>
      <c r="Z10" s="4">
        <v>101.595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16.5" customHeight="1">
      <c r="A11" s="3" t="s">
        <v>22</v>
      </c>
      <c r="B11" s="3" t="s">
        <v>8</v>
      </c>
      <c r="C11" s="3" t="s">
        <v>37</v>
      </c>
      <c r="D11" s="3" t="s">
        <v>108</v>
      </c>
      <c r="E11" s="3" t="s">
        <v>71</v>
      </c>
      <c r="F11" s="7">
        <f>(I11+L11+O11+R11+U11+X11+AA11+AD11+AG11+AJ11+AM11+AP11)/12</f>
        <v>30.01808333333334</v>
      </c>
      <c r="G11" s="7">
        <f>(J11+M11+P11+S11+V11+Y11+AB11+AE11+AH11+AK11+AN11+AQ11)/12</f>
        <v>73.64208333333333</v>
      </c>
      <c r="H11" s="7">
        <f>(K11+N11+Q11+T11+W11+Z11+AC11+AF11+AI11+AL11+AO11+AR11)/12</f>
        <v>93.878</v>
      </c>
      <c r="I11" s="4">
        <v>43.333</v>
      </c>
      <c r="J11" s="4">
        <v>101.111</v>
      </c>
      <c r="K11" s="4">
        <v>110</v>
      </c>
      <c r="L11" s="4">
        <v>14.908</v>
      </c>
      <c r="M11" s="4">
        <v>50.245</v>
      </c>
      <c r="N11" s="8">
        <v>80.061</v>
      </c>
      <c r="O11" s="4">
        <v>35.89</v>
      </c>
      <c r="P11" s="4">
        <v>88.344</v>
      </c>
      <c r="Q11" s="4">
        <v>101.595</v>
      </c>
      <c r="R11" s="4">
        <v>45.276</v>
      </c>
      <c r="S11" s="4">
        <v>71.779</v>
      </c>
      <c r="T11" s="4">
        <v>97.73</v>
      </c>
      <c r="U11" s="4">
        <v>24.444</v>
      </c>
      <c r="V11" s="4">
        <v>63.889</v>
      </c>
      <c r="W11" s="8">
        <v>79.444</v>
      </c>
      <c r="X11" s="4">
        <v>29.264</v>
      </c>
      <c r="Y11" s="4">
        <v>85.031</v>
      </c>
      <c r="Z11" s="4">
        <v>105.46</v>
      </c>
      <c r="AA11" s="4">
        <v>14.444</v>
      </c>
      <c r="AB11" s="4">
        <v>66.111</v>
      </c>
      <c r="AC11" s="4">
        <v>96.111</v>
      </c>
      <c r="AD11" s="4">
        <v>36.442</v>
      </c>
      <c r="AE11" s="4">
        <v>69.018</v>
      </c>
      <c r="AF11" s="4">
        <v>87.239</v>
      </c>
      <c r="AG11" s="4">
        <v>19.325</v>
      </c>
      <c r="AH11" s="4">
        <v>70.123</v>
      </c>
      <c r="AI11" s="4">
        <v>89.448</v>
      </c>
      <c r="AJ11" s="4">
        <v>16.564</v>
      </c>
      <c r="AK11" s="4">
        <v>60.184</v>
      </c>
      <c r="AL11" s="8">
        <v>83.374</v>
      </c>
      <c r="AM11" s="4">
        <v>43.333</v>
      </c>
      <c r="AN11" s="4">
        <v>82.778</v>
      </c>
      <c r="AO11" s="4">
        <v>100</v>
      </c>
      <c r="AP11" s="4">
        <v>36.994</v>
      </c>
      <c r="AQ11" s="4">
        <v>75.092</v>
      </c>
      <c r="AR11" s="4">
        <v>96.074</v>
      </c>
    </row>
    <row r="12" spans="1:44" ht="16.5" customHeight="1">
      <c r="A12" s="3" t="s">
        <v>22</v>
      </c>
      <c r="B12" s="3" t="s">
        <v>8</v>
      </c>
      <c r="C12" s="3" t="s">
        <v>38</v>
      </c>
      <c r="D12" s="3" t="s">
        <v>109</v>
      </c>
      <c r="E12" s="3" t="s">
        <v>70</v>
      </c>
      <c r="F12" s="7">
        <f>(I12+L12+O12+R12+U12+X12+AA12+AD12+AG12+AJ12+AM12+AP12)/6</f>
        <v>50.107166666666664</v>
      </c>
      <c r="G12" s="7">
        <f>(J12+M12+P12+S12+V12+Y12+AB12+AE12+AH12+AK12+AN12+AQ12)/6</f>
        <v>86.96583333333335</v>
      </c>
      <c r="H12" s="7">
        <f>(K12+N12+Q12+T12+W12+Z12+AC12+AF12+AI12+AL12+AO12+AR12)/6</f>
        <v>99.2235</v>
      </c>
      <c r="I12" s="4">
        <v>57.778</v>
      </c>
      <c r="J12" s="4">
        <v>84.444</v>
      </c>
      <c r="K12" s="4">
        <v>91.667</v>
      </c>
      <c r="L12" s="4">
        <v>57.423</v>
      </c>
      <c r="M12" s="4">
        <v>93.865</v>
      </c>
      <c r="N12" s="4">
        <v>110.982</v>
      </c>
      <c r="O12" s="4">
        <v>39.202</v>
      </c>
      <c r="P12" s="4">
        <v>81.718</v>
      </c>
      <c r="Q12" s="4">
        <v>91.104</v>
      </c>
      <c r="R12" s="4">
        <v>33.681</v>
      </c>
      <c r="S12" s="4">
        <v>72.331</v>
      </c>
      <c r="T12" s="4">
        <v>90.552</v>
      </c>
      <c r="U12" s="4">
        <v>77.222</v>
      </c>
      <c r="V12" s="4">
        <v>98.333</v>
      </c>
      <c r="W12" s="4">
        <v>108.889</v>
      </c>
      <c r="X12" s="4">
        <v>35.337</v>
      </c>
      <c r="Y12" s="4">
        <v>91.104</v>
      </c>
      <c r="Z12" s="4">
        <v>102.147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6.5" customHeight="1">
      <c r="A13" s="3" t="s">
        <v>22</v>
      </c>
      <c r="B13" s="3" t="s">
        <v>8</v>
      </c>
      <c r="C13" s="3" t="s">
        <v>39</v>
      </c>
      <c r="D13" s="3" t="s">
        <v>108</v>
      </c>
      <c r="E13" s="3" t="s">
        <v>71</v>
      </c>
      <c r="F13" s="7">
        <f aca="true" t="shared" si="0" ref="F13:H14">(I13+L13+O13+R13+U13+X13+AA13+AD13+AG13+AJ13+AM13+AP13)/12</f>
        <v>34.446083333333334</v>
      </c>
      <c r="G13" s="7">
        <f t="shared" si="0"/>
        <v>71.30050000000001</v>
      </c>
      <c r="H13" s="7">
        <f t="shared" si="0"/>
        <v>88.82116666666666</v>
      </c>
      <c r="I13" s="4">
        <v>20.817</v>
      </c>
      <c r="J13" s="4">
        <v>64.643</v>
      </c>
      <c r="K13" s="8">
        <v>81.626</v>
      </c>
      <c r="L13" s="4">
        <v>61.141</v>
      </c>
      <c r="M13" s="4">
        <v>104.656</v>
      </c>
      <c r="N13" s="4">
        <v>112.367</v>
      </c>
      <c r="O13" s="4">
        <v>24.236</v>
      </c>
      <c r="P13" s="4">
        <v>63.344</v>
      </c>
      <c r="Q13" s="4">
        <v>98.597</v>
      </c>
      <c r="R13" s="4">
        <v>21.6</v>
      </c>
      <c r="S13" s="4">
        <v>58.154</v>
      </c>
      <c r="T13" s="8">
        <v>78.646</v>
      </c>
      <c r="U13" s="4">
        <v>12.738</v>
      </c>
      <c r="V13" s="4">
        <v>41.538</v>
      </c>
      <c r="W13" s="8">
        <v>57.6</v>
      </c>
      <c r="X13" s="4">
        <v>33.049</v>
      </c>
      <c r="Y13" s="4">
        <v>72.157</v>
      </c>
      <c r="Z13" s="4">
        <v>89.233</v>
      </c>
      <c r="AA13" s="4">
        <v>44.8</v>
      </c>
      <c r="AB13" s="4">
        <v>80.64</v>
      </c>
      <c r="AC13" s="4">
        <v>94.64</v>
      </c>
      <c r="AD13" s="4">
        <v>52.08</v>
      </c>
      <c r="AE13" s="4">
        <v>96.32</v>
      </c>
      <c r="AF13" s="4">
        <v>109.76</v>
      </c>
      <c r="AG13" s="4">
        <v>40.985</v>
      </c>
      <c r="AH13" s="4">
        <v>71.446</v>
      </c>
      <c r="AI13" s="4">
        <v>89.723</v>
      </c>
      <c r="AJ13" s="4">
        <v>36.554</v>
      </c>
      <c r="AK13" s="4">
        <v>58.154</v>
      </c>
      <c r="AL13" s="8">
        <v>72.554</v>
      </c>
      <c r="AM13" s="4">
        <v>34.338</v>
      </c>
      <c r="AN13" s="4">
        <v>68.123</v>
      </c>
      <c r="AO13" s="8">
        <v>80.308</v>
      </c>
      <c r="AP13" s="4">
        <v>31.015</v>
      </c>
      <c r="AQ13" s="4">
        <v>76.431</v>
      </c>
      <c r="AR13" s="4">
        <v>100.8</v>
      </c>
    </row>
    <row r="14" spans="1:44" ht="16.5" customHeight="1">
      <c r="A14" s="3" t="s">
        <v>22</v>
      </c>
      <c r="B14" s="3" t="s">
        <v>8</v>
      </c>
      <c r="C14" s="3" t="s">
        <v>40</v>
      </c>
      <c r="D14" s="3" t="s">
        <v>109</v>
      </c>
      <c r="E14" s="3" t="s">
        <v>71</v>
      </c>
      <c r="F14" s="7">
        <f t="shared" si="0"/>
        <v>27.58916666666667</v>
      </c>
      <c r="G14" s="7">
        <f t="shared" si="0"/>
        <v>76.60200000000002</v>
      </c>
      <c r="H14" s="7">
        <f t="shared" si="0"/>
        <v>91.02925</v>
      </c>
      <c r="I14" s="4">
        <v>33.04</v>
      </c>
      <c r="J14" s="4">
        <v>120.4</v>
      </c>
      <c r="K14" s="4">
        <v>91.84</v>
      </c>
      <c r="L14" s="4">
        <v>12.88</v>
      </c>
      <c r="M14" s="4">
        <v>73.92</v>
      </c>
      <c r="N14" s="4">
        <v>97.44</v>
      </c>
      <c r="O14" s="4">
        <v>21.046</v>
      </c>
      <c r="P14" s="4">
        <v>69.231</v>
      </c>
      <c r="Q14" s="8">
        <v>82.523</v>
      </c>
      <c r="R14" s="4">
        <v>48.738</v>
      </c>
      <c r="S14" s="4">
        <v>92.492</v>
      </c>
      <c r="T14" s="4">
        <v>110.215</v>
      </c>
      <c r="U14" s="4">
        <v>65.908</v>
      </c>
      <c r="V14" s="4">
        <v>110.769</v>
      </c>
      <c r="W14" s="4">
        <v>112.985</v>
      </c>
      <c r="X14" s="4">
        <v>17.723</v>
      </c>
      <c r="Y14" s="4">
        <v>54.277</v>
      </c>
      <c r="Z14" s="8">
        <v>80.308</v>
      </c>
      <c r="AA14" s="4">
        <v>16.8</v>
      </c>
      <c r="AB14" s="4">
        <v>62.72</v>
      </c>
      <c r="AC14" s="8">
        <v>78.4</v>
      </c>
      <c r="AD14" s="4">
        <v>26.32</v>
      </c>
      <c r="AE14" s="4">
        <v>81.2</v>
      </c>
      <c r="AF14" s="4">
        <v>100.24</v>
      </c>
      <c r="AG14" s="4">
        <v>20.492</v>
      </c>
      <c r="AH14" s="4">
        <v>68.677</v>
      </c>
      <c r="AI14" s="4">
        <v>89.723</v>
      </c>
      <c r="AJ14" s="4">
        <v>28.246</v>
      </c>
      <c r="AK14" s="4">
        <v>67.015</v>
      </c>
      <c r="AL14" s="8">
        <v>79.754</v>
      </c>
      <c r="AM14" s="4">
        <v>23.815</v>
      </c>
      <c r="AN14" s="4">
        <v>63.138</v>
      </c>
      <c r="AO14" s="8">
        <v>84.185</v>
      </c>
      <c r="AP14" s="4">
        <v>16.062</v>
      </c>
      <c r="AQ14" s="4">
        <v>55.385</v>
      </c>
      <c r="AR14" s="8">
        <v>84.738</v>
      </c>
    </row>
    <row r="15" spans="1:44" ht="16.5" customHeight="1">
      <c r="A15" s="3" t="s">
        <v>22</v>
      </c>
      <c r="B15" s="3" t="s">
        <v>8</v>
      </c>
      <c r="C15" s="3" t="s">
        <v>41</v>
      </c>
      <c r="D15" s="3" t="s">
        <v>109</v>
      </c>
      <c r="E15" s="3" t="s">
        <v>70</v>
      </c>
      <c r="F15" s="7">
        <f aca="true" t="shared" si="1" ref="F15:H16">(I15+L15+O15+R15+U15+X15+AA15+AD15+AG15+AJ15+AM15+AP15)/6</f>
        <v>75.91466666666668</v>
      </c>
      <c r="G15" s="7">
        <f t="shared" si="1"/>
        <v>92.54466666666667</v>
      </c>
      <c r="H15" s="7">
        <f t="shared" si="1"/>
        <v>98.11283333333334</v>
      </c>
      <c r="I15" s="4">
        <v>59.36</v>
      </c>
      <c r="J15" s="4">
        <v>84.56</v>
      </c>
      <c r="K15" s="4">
        <v>92.4</v>
      </c>
      <c r="L15" s="4">
        <v>62.16</v>
      </c>
      <c r="M15" s="4">
        <v>95.2</v>
      </c>
      <c r="N15" s="4">
        <v>103.6</v>
      </c>
      <c r="O15" s="4">
        <v>85.292</v>
      </c>
      <c r="P15" s="4">
        <v>95.262</v>
      </c>
      <c r="Q15" s="4">
        <v>99.138</v>
      </c>
      <c r="R15" s="4">
        <v>84.738</v>
      </c>
      <c r="S15" s="4">
        <v>94.708</v>
      </c>
      <c r="T15" s="4">
        <v>98.585</v>
      </c>
      <c r="U15" s="4">
        <v>78.646</v>
      </c>
      <c r="V15" s="4">
        <v>89.169</v>
      </c>
      <c r="W15" s="4">
        <v>95.262</v>
      </c>
      <c r="X15" s="4">
        <v>85.292</v>
      </c>
      <c r="Y15" s="4">
        <v>96.369</v>
      </c>
      <c r="Z15" s="4">
        <v>99.692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6.5" customHeight="1">
      <c r="A16" s="3" t="s">
        <v>22</v>
      </c>
      <c r="B16" s="3" t="s">
        <v>8</v>
      </c>
      <c r="C16" s="3" t="s">
        <v>42</v>
      </c>
      <c r="D16" s="3" t="s">
        <v>108</v>
      </c>
      <c r="E16" s="3" t="s">
        <v>70</v>
      </c>
      <c r="F16" s="7">
        <f t="shared" si="1"/>
        <v>81.9895</v>
      </c>
      <c r="G16" s="7">
        <f t="shared" si="1"/>
        <v>101.90233333333333</v>
      </c>
      <c r="H16" s="7">
        <f t="shared" si="1"/>
        <v>105.8975</v>
      </c>
      <c r="I16" s="4">
        <v>72.8</v>
      </c>
      <c r="J16" s="4">
        <v>90.72</v>
      </c>
      <c r="K16" s="4">
        <v>94.64</v>
      </c>
      <c r="L16" s="4">
        <v>89.6</v>
      </c>
      <c r="M16" s="4">
        <v>108.08</v>
      </c>
      <c r="N16" s="4">
        <v>118.16</v>
      </c>
      <c r="O16" s="4">
        <v>63.138</v>
      </c>
      <c r="P16" s="4">
        <v>103.569</v>
      </c>
      <c r="Q16" s="4">
        <v>105.231</v>
      </c>
      <c r="R16" s="4">
        <v>82.523</v>
      </c>
      <c r="S16" s="4">
        <v>99.692</v>
      </c>
      <c r="T16" s="4">
        <v>105.231</v>
      </c>
      <c r="U16" s="4">
        <v>84.738</v>
      </c>
      <c r="V16" s="4">
        <v>106.338</v>
      </c>
      <c r="W16" s="4">
        <v>109.108</v>
      </c>
      <c r="X16" s="4">
        <v>99.138</v>
      </c>
      <c r="Y16" s="4">
        <v>103.015</v>
      </c>
      <c r="Z16" s="4">
        <v>103.015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16.5" customHeight="1">
      <c r="A17" s="3" t="s">
        <v>22</v>
      </c>
      <c r="B17" s="3" t="s">
        <v>8</v>
      </c>
      <c r="C17" s="3" t="s">
        <v>38</v>
      </c>
      <c r="D17" s="3" t="s">
        <v>109</v>
      </c>
      <c r="E17" s="3" t="s">
        <v>70</v>
      </c>
      <c r="F17" s="7">
        <f aca="true" t="shared" si="2" ref="F17:H18">(I17+L17+O17+R17+U17+X17+AA17+AD17+AG17+AJ17+AM17+AP17)/12</f>
        <v>47.31625</v>
      </c>
      <c r="G17" s="7">
        <f t="shared" si="2"/>
        <v>84.095</v>
      </c>
      <c r="H17" s="7">
        <f t="shared" si="2"/>
        <v>96.97233333333334</v>
      </c>
      <c r="I17" s="4">
        <v>44.24</v>
      </c>
      <c r="J17" s="4">
        <v>81.2</v>
      </c>
      <c r="K17" s="4">
        <v>96.88</v>
      </c>
      <c r="L17" s="4">
        <v>47.6</v>
      </c>
      <c r="M17" s="4">
        <v>89.04</v>
      </c>
      <c r="N17" s="4">
        <v>104.72</v>
      </c>
      <c r="O17" s="4">
        <v>28.246</v>
      </c>
      <c r="P17" s="4">
        <v>68.123</v>
      </c>
      <c r="Q17" s="4">
        <v>94.154</v>
      </c>
      <c r="R17" s="4">
        <v>43.2</v>
      </c>
      <c r="S17" s="4">
        <v>90.277</v>
      </c>
      <c r="T17" s="4">
        <v>103.015</v>
      </c>
      <c r="U17" s="4">
        <v>45.415</v>
      </c>
      <c r="V17" s="4">
        <v>79.754</v>
      </c>
      <c r="W17" s="4">
        <v>95.815</v>
      </c>
      <c r="X17" s="4">
        <v>23.815</v>
      </c>
      <c r="Y17" s="4">
        <v>50.4</v>
      </c>
      <c r="Z17" s="8">
        <v>66.462</v>
      </c>
      <c r="AA17" s="4">
        <v>77.967</v>
      </c>
      <c r="AB17" s="4">
        <v>99.686</v>
      </c>
      <c r="AC17" s="4">
        <v>101.914</v>
      </c>
      <c r="AD17" s="4">
        <v>40.654</v>
      </c>
      <c r="AE17" s="4">
        <v>85.207</v>
      </c>
      <c r="AF17" s="4">
        <v>100.8</v>
      </c>
      <c r="AG17" s="4">
        <v>64.044</v>
      </c>
      <c r="AH17" s="4">
        <v>88.548</v>
      </c>
      <c r="AI17" s="4">
        <v>99.686</v>
      </c>
      <c r="AJ17" s="4">
        <v>38.769</v>
      </c>
      <c r="AK17" s="4">
        <v>87.508</v>
      </c>
      <c r="AL17" s="4">
        <v>95.262</v>
      </c>
      <c r="AM17" s="4">
        <v>55.691</v>
      </c>
      <c r="AN17" s="4">
        <v>97.459</v>
      </c>
      <c r="AO17" s="4">
        <v>107.483</v>
      </c>
      <c r="AP17" s="4">
        <v>58.154</v>
      </c>
      <c r="AQ17" s="4">
        <v>91.938</v>
      </c>
      <c r="AR17" s="4">
        <v>97.477</v>
      </c>
    </row>
    <row r="18" spans="1:44" ht="16.5" customHeight="1">
      <c r="A18" s="3" t="s">
        <v>22</v>
      </c>
      <c r="B18" s="3" t="s">
        <v>8</v>
      </c>
      <c r="C18" s="3" t="s">
        <v>39</v>
      </c>
      <c r="D18" s="3" t="s">
        <v>109</v>
      </c>
      <c r="E18" s="3" t="s">
        <v>70</v>
      </c>
      <c r="F18" s="7">
        <f t="shared" si="2"/>
        <v>31.551249999999992</v>
      </c>
      <c r="G18" s="7">
        <f t="shared" si="2"/>
        <v>72.55233333333334</v>
      </c>
      <c r="H18" s="7">
        <f t="shared" si="2"/>
        <v>93.74866666666667</v>
      </c>
      <c r="I18" s="4">
        <v>33.04</v>
      </c>
      <c r="J18" s="4">
        <v>74.48</v>
      </c>
      <c r="K18" s="4">
        <v>101.92</v>
      </c>
      <c r="L18" s="4">
        <v>35.28</v>
      </c>
      <c r="M18" s="4">
        <v>66.08</v>
      </c>
      <c r="N18" s="4">
        <v>110.32</v>
      </c>
      <c r="O18" s="4">
        <v>16.615</v>
      </c>
      <c r="P18" s="4">
        <v>62.585</v>
      </c>
      <c r="Q18" s="8">
        <v>81.969</v>
      </c>
      <c r="R18" s="4">
        <v>27.692</v>
      </c>
      <c r="S18" s="4">
        <v>77.538</v>
      </c>
      <c r="T18" s="4">
        <v>86.954</v>
      </c>
      <c r="U18" s="4">
        <v>25.477</v>
      </c>
      <c r="V18" s="4">
        <v>69.231</v>
      </c>
      <c r="W18" s="4">
        <v>85.292</v>
      </c>
      <c r="X18" s="4">
        <v>31.015</v>
      </c>
      <c r="Y18" s="4">
        <v>64.246</v>
      </c>
      <c r="Z18" s="4">
        <v>87.508</v>
      </c>
      <c r="AA18" s="4">
        <v>25.2</v>
      </c>
      <c r="AB18" s="4">
        <v>75.04</v>
      </c>
      <c r="AC18" s="4">
        <v>99.68</v>
      </c>
      <c r="AD18" s="4">
        <v>38.08</v>
      </c>
      <c r="AE18" s="4">
        <v>85.12</v>
      </c>
      <c r="AF18" s="4">
        <v>102.48</v>
      </c>
      <c r="AG18" s="4">
        <v>54.277</v>
      </c>
      <c r="AH18" s="4">
        <v>79.2</v>
      </c>
      <c r="AI18" s="4">
        <v>93.6</v>
      </c>
      <c r="AJ18" s="4">
        <v>17.169</v>
      </c>
      <c r="AK18" s="4">
        <v>57.6</v>
      </c>
      <c r="AL18" s="4">
        <v>85.846</v>
      </c>
      <c r="AM18" s="4">
        <v>19.385</v>
      </c>
      <c r="AN18" s="4">
        <v>68.677</v>
      </c>
      <c r="AO18" s="4">
        <v>93.046</v>
      </c>
      <c r="AP18" s="4">
        <v>55.385</v>
      </c>
      <c r="AQ18" s="4">
        <v>90.831</v>
      </c>
      <c r="AR18" s="4">
        <v>96.369</v>
      </c>
    </row>
    <row r="19" spans="1:44" ht="16.5" customHeight="1">
      <c r="A19" s="3" t="s">
        <v>22</v>
      </c>
      <c r="B19" s="3" t="s">
        <v>8</v>
      </c>
      <c r="C19" s="3" t="s">
        <v>40</v>
      </c>
      <c r="D19" s="3" t="s">
        <v>109</v>
      </c>
      <c r="E19" s="3" t="s">
        <v>70</v>
      </c>
      <c r="F19" s="7">
        <f aca="true" t="shared" si="3" ref="F19:F54">(I19+L19+O19+R19+U19+X19+AA19+AD19+AG19+AJ19+AM19+AP19)/6</f>
        <v>31.26966666666667</v>
      </c>
      <c r="G19" s="7">
        <f aca="true" t="shared" si="4" ref="G19:G54">(J19+M19+P19+S19+V19+Y19+AB19+AE19+AH19+AK19+AN19+AQ19)/6</f>
        <v>81.63799999999999</v>
      </c>
      <c r="H19" s="7">
        <f aca="true" t="shared" si="5" ref="H19:H54">(K19+N19+Q19+T19+W19+Z19+AC19+AF19+AI19+AL19+AO19+AR19)/6</f>
        <v>102.73949999999998</v>
      </c>
      <c r="I19" s="4">
        <v>57.68</v>
      </c>
      <c r="J19" s="4">
        <v>99.12</v>
      </c>
      <c r="K19" s="4">
        <v>103.6</v>
      </c>
      <c r="L19" s="4">
        <v>30.8</v>
      </c>
      <c r="M19" s="4">
        <v>72.8</v>
      </c>
      <c r="N19" s="4">
        <v>98.56</v>
      </c>
      <c r="O19" s="4">
        <v>24.369</v>
      </c>
      <c r="P19" s="4">
        <v>83.631</v>
      </c>
      <c r="Q19" s="4">
        <v>108</v>
      </c>
      <c r="R19" s="4">
        <v>36.554</v>
      </c>
      <c r="S19" s="4">
        <v>75.323</v>
      </c>
      <c r="T19" s="4">
        <v>96.923</v>
      </c>
      <c r="U19" s="4">
        <v>17.169</v>
      </c>
      <c r="V19" s="4">
        <v>75.323</v>
      </c>
      <c r="W19" s="4">
        <v>97.477</v>
      </c>
      <c r="X19" s="4">
        <v>21.046</v>
      </c>
      <c r="Y19" s="4">
        <v>83.631</v>
      </c>
      <c r="Z19" s="4">
        <v>111.877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6.5" customHeight="1">
      <c r="A20" s="3" t="s">
        <v>26</v>
      </c>
      <c r="B20" s="3" t="s">
        <v>12</v>
      </c>
      <c r="C20" s="3" t="s">
        <v>48</v>
      </c>
      <c r="D20" s="3" t="s">
        <v>109</v>
      </c>
      <c r="E20" s="3" t="s">
        <v>70</v>
      </c>
      <c r="F20" s="7">
        <f t="shared" si="3"/>
        <v>61.269666666666666</v>
      </c>
      <c r="G20" s="7">
        <f t="shared" si="4"/>
        <v>96.11233333333332</v>
      </c>
      <c r="H20" s="7">
        <f t="shared" si="5"/>
        <v>103.28583333333334</v>
      </c>
      <c r="I20" s="4">
        <v>64.643</v>
      </c>
      <c r="J20" s="4">
        <v>96.965</v>
      </c>
      <c r="K20" s="4">
        <v>101.348</v>
      </c>
      <c r="L20" s="4">
        <v>65.548</v>
      </c>
      <c r="M20" s="4">
        <v>102.452</v>
      </c>
      <c r="N20" s="4">
        <v>106.859</v>
      </c>
      <c r="O20" s="4">
        <v>69.403</v>
      </c>
      <c r="P20" s="4">
        <v>88.131</v>
      </c>
      <c r="Q20" s="4">
        <v>99.148</v>
      </c>
      <c r="R20" s="4">
        <v>50.4</v>
      </c>
      <c r="S20" s="4">
        <v>94.154</v>
      </c>
      <c r="T20" s="4">
        <v>104.677</v>
      </c>
      <c r="U20" s="4">
        <v>54.831</v>
      </c>
      <c r="V20" s="4">
        <v>97.477</v>
      </c>
      <c r="W20" s="4">
        <v>105.231</v>
      </c>
      <c r="X20" s="4">
        <v>62.793</v>
      </c>
      <c r="Y20" s="4">
        <v>97.495</v>
      </c>
      <c r="Z20" s="4">
        <v>102.452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6.5" customHeight="1">
      <c r="A21" s="3" t="s">
        <v>26</v>
      </c>
      <c r="B21" s="3" t="s">
        <v>12</v>
      </c>
      <c r="C21" s="3" t="s">
        <v>49</v>
      </c>
      <c r="D21" s="3" t="s">
        <v>109</v>
      </c>
      <c r="E21" s="3" t="s">
        <v>70</v>
      </c>
      <c r="F21" s="7">
        <f t="shared" si="3"/>
        <v>58.99333333333334</v>
      </c>
      <c r="G21" s="7">
        <f t="shared" si="4"/>
        <v>98.32566666666666</v>
      </c>
      <c r="H21" s="7">
        <f t="shared" si="5"/>
        <v>103.00833333333333</v>
      </c>
      <c r="I21" s="4">
        <v>56.426</v>
      </c>
      <c r="J21" s="4">
        <v>93.678</v>
      </c>
      <c r="K21" s="4">
        <v>100.8</v>
      </c>
      <c r="L21" s="4">
        <v>53.43</v>
      </c>
      <c r="M21" s="4">
        <v>97.495</v>
      </c>
      <c r="N21" s="4">
        <v>103.003</v>
      </c>
      <c r="O21" s="4">
        <v>62.243</v>
      </c>
      <c r="P21" s="4">
        <v>98.597</v>
      </c>
      <c r="Q21" s="4">
        <v>102.452</v>
      </c>
      <c r="R21" s="4">
        <v>57.6</v>
      </c>
      <c r="S21" s="4">
        <v>100.246</v>
      </c>
      <c r="T21" s="4">
        <v>102.462</v>
      </c>
      <c r="U21" s="4">
        <v>59.815</v>
      </c>
      <c r="V21" s="4">
        <v>99.138</v>
      </c>
      <c r="W21" s="4">
        <v>104.677</v>
      </c>
      <c r="X21" s="4">
        <v>64.446</v>
      </c>
      <c r="Y21" s="4">
        <v>100.8</v>
      </c>
      <c r="Z21" s="4">
        <v>104.656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6.5" customHeight="1">
      <c r="A22" s="3" t="s">
        <v>26</v>
      </c>
      <c r="B22" s="3" t="s">
        <v>12</v>
      </c>
      <c r="C22" s="3" t="s">
        <v>50</v>
      </c>
      <c r="D22" s="3" t="s">
        <v>109</v>
      </c>
      <c r="E22" s="3" t="s">
        <v>70</v>
      </c>
      <c r="F22" s="7">
        <f t="shared" si="3"/>
        <v>59.44983333333332</v>
      </c>
      <c r="G22" s="7">
        <f t="shared" si="4"/>
        <v>98.4105</v>
      </c>
      <c r="H22" s="7">
        <f t="shared" si="5"/>
        <v>103.73783333333334</v>
      </c>
      <c r="I22" s="4">
        <v>63.548</v>
      </c>
      <c r="J22" s="4">
        <v>100.8</v>
      </c>
      <c r="K22" s="4">
        <v>106.826</v>
      </c>
      <c r="L22" s="4">
        <v>61.141</v>
      </c>
      <c r="M22" s="4">
        <v>99.698</v>
      </c>
      <c r="N22" s="4">
        <v>104.105</v>
      </c>
      <c r="O22" s="4">
        <v>62.243</v>
      </c>
      <c r="P22" s="4">
        <v>94.741</v>
      </c>
      <c r="Q22" s="4">
        <v>101.351</v>
      </c>
      <c r="R22" s="4">
        <v>60.369</v>
      </c>
      <c r="S22" s="4">
        <v>102.462</v>
      </c>
      <c r="T22" s="4">
        <v>105.785</v>
      </c>
      <c r="U22" s="4">
        <v>61.477</v>
      </c>
      <c r="V22" s="4">
        <v>96.369</v>
      </c>
      <c r="W22" s="4">
        <v>101.908</v>
      </c>
      <c r="X22" s="4">
        <v>47.921</v>
      </c>
      <c r="Y22" s="4">
        <v>96.393</v>
      </c>
      <c r="Z22" s="4">
        <v>102.452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6.5" customHeight="1">
      <c r="A23" s="3" t="s">
        <v>26</v>
      </c>
      <c r="B23" s="3" t="s">
        <v>12</v>
      </c>
      <c r="C23" s="3" t="s">
        <v>51</v>
      </c>
      <c r="D23" s="3" t="s">
        <v>109</v>
      </c>
      <c r="E23" s="3" t="s">
        <v>70</v>
      </c>
      <c r="F23" s="7">
        <f t="shared" si="3"/>
        <v>65.78516666666665</v>
      </c>
      <c r="G23" s="7">
        <f t="shared" si="4"/>
        <v>101.07866666666666</v>
      </c>
      <c r="H23" s="7">
        <f t="shared" si="5"/>
        <v>105.0265</v>
      </c>
      <c r="I23" s="4">
        <v>63.548</v>
      </c>
      <c r="J23" s="4">
        <v>99.704</v>
      </c>
      <c r="K23" s="4">
        <v>105.73</v>
      </c>
      <c r="L23" s="4">
        <v>70.505</v>
      </c>
      <c r="M23" s="4">
        <v>102.452</v>
      </c>
      <c r="N23" s="4">
        <v>105.207</v>
      </c>
      <c r="O23" s="4">
        <v>67.2</v>
      </c>
      <c r="P23" s="4">
        <v>103.003</v>
      </c>
      <c r="Q23" s="4">
        <v>105.207</v>
      </c>
      <c r="R23" s="4">
        <v>63.138</v>
      </c>
      <c r="S23" s="4">
        <v>103.015</v>
      </c>
      <c r="T23" s="4">
        <v>106.892</v>
      </c>
      <c r="U23" s="4">
        <v>59.815</v>
      </c>
      <c r="V23" s="4">
        <v>101.354</v>
      </c>
      <c r="W23" s="4">
        <v>103.569</v>
      </c>
      <c r="X23" s="4">
        <v>70.505</v>
      </c>
      <c r="Y23" s="4">
        <v>96.944</v>
      </c>
      <c r="Z23" s="4">
        <v>103.554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16.5" customHeight="1">
      <c r="A24" s="3" t="s">
        <v>26</v>
      </c>
      <c r="B24" s="3" t="s">
        <v>12</v>
      </c>
      <c r="C24" s="3" t="s">
        <v>52</v>
      </c>
      <c r="D24" s="3" t="s">
        <v>109</v>
      </c>
      <c r="E24" s="3" t="s">
        <v>70</v>
      </c>
      <c r="F24" s="7">
        <f t="shared" si="3"/>
        <v>58.52266666666666</v>
      </c>
      <c r="G24" s="7">
        <f t="shared" si="4"/>
        <v>97.20833333333333</v>
      </c>
      <c r="H24" s="7">
        <f t="shared" si="5"/>
        <v>104.75216666666665</v>
      </c>
      <c r="I24" s="4">
        <v>59.713</v>
      </c>
      <c r="J24" s="4">
        <v>101.348</v>
      </c>
      <c r="K24" s="4">
        <v>105.183</v>
      </c>
      <c r="L24" s="4">
        <v>63.895</v>
      </c>
      <c r="M24" s="4">
        <v>95.843</v>
      </c>
      <c r="N24" s="4">
        <v>105.207</v>
      </c>
      <c r="O24" s="4">
        <v>60.039</v>
      </c>
      <c r="P24" s="4">
        <v>99.148</v>
      </c>
      <c r="Q24" s="4">
        <v>103.554</v>
      </c>
      <c r="R24" s="4">
        <v>55.938</v>
      </c>
      <c r="S24" s="4">
        <v>91.385</v>
      </c>
      <c r="T24" s="4">
        <v>104.123</v>
      </c>
      <c r="U24" s="4">
        <v>52.062</v>
      </c>
      <c r="V24" s="4">
        <v>98.031</v>
      </c>
      <c r="W24" s="4">
        <v>106.892</v>
      </c>
      <c r="X24" s="4">
        <v>59.489</v>
      </c>
      <c r="Y24" s="4">
        <v>97.495</v>
      </c>
      <c r="Z24" s="4">
        <v>103.554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6.5" customHeight="1">
      <c r="A25" s="3" t="s">
        <v>26</v>
      </c>
      <c r="B25" s="3" t="s">
        <v>12</v>
      </c>
      <c r="C25" s="3" t="s">
        <v>53</v>
      </c>
      <c r="D25" s="3" t="s">
        <v>109</v>
      </c>
      <c r="E25" s="3" t="s">
        <v>70</v>
      </c>
      <c r="F25" s="7">
        <f t="shared" si="3"/>
        <v>49.977000000000004</v>
      </c>
      <c r="G25" s="7">
        <f t="shared" si="4"/>
        <v>89.12066666666665</v>
      </c>
      <c r="H25" s="7">
        <f t="shared" si="5"/>
        <v>101.98816666666669</v>
      </c>
      <c r="I25" s="4">
        <v>54.783</v>
      </c>
      <c r="J25" s="4">
        <v>93.678</v>
      </c>
      <c r="K25" s="4">
        <v>104.087</v>
      </c>
      <c r="L25" s="4">
        <v>43.515</v>
      </c>
      <c r="M25" s="4">
        <v>77.666</v>
      </c>
      <c r="N25" s="4">
        <v>99.698</v>
      </c>
      <c r="O25" s="4">
        <v>52.328</v>
      </c>
      <c r="P25" s="4">
        <v>93.639</v>
      </c>
      <c r="Q25" s="4">
        <v>103.003</v>
      </c>
      <c r="R25" s="4">
        <v>48.185</v>
      </c>
      <c r="S25" s="4">
        <v>87.508</v>
      </c>
      <c r="T25" s="4">
        <v>99.138</v>
      </c>
      <c r="U25" s="4">
        <v>45.969</v>
      </c>
      <c r="V25" s="4">
        <v>84.738</v>
      </c>
      <c r="W25" s="4">
        <v>100.246</v>
      </c>
      <c r="X25" s="4">
        <v>55.082</v>
      </c>
      <c r="Y25" s="4">
        <v>97.495</v>
      </c>
      <c r="Z25" s="4">
        <v>105.757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6.5" customHeight="1">
      <c r="A26" s="3" t="s">
        <v>26</v>
      </c>
      <c r="B26" s="3" t="s">
        <v>12</v>
      </c>
      <c r="C26" s="3" t="s">
        <v>54</v>
      </c>
      <c r="D26" s="3" t="s">
        <v>110</v>
      </c>
      <c r="E26" s="3" t="s">
        <v>70</v>
      </c>
      <c r="F26" s="7">
        <f t="shared" si="3"/>
        <v>64.59233333333333</v>
      </c>
      <c r="G26" s="7">
        <f t="shared" si="4"/>
        <v>101.99066666666666</v>
      </c>
      <c r="H26" s="7">
        <f t="shared" si="5"/>
        <v>105.20816666666667</v>
      </c>
      <c r="I26" s="4">
        <v>65.739</v>
      </c>
      <c r="J26" s="4">
        <v>102.991</v>
      </c>
      <c r="K26" s="4">
        <v>106.826</v>
      </c>
      <c r="L26" s="4">
        <v>64.446</v>
      </c>
      <c r="M26" s="4">
        <v>102.452</v>
      </c>
      <c r="N26" s="4">
        <v>105.757</v>
      </c>
      <c r="O26" s="4">
        <v>66.098</v>
      </c>
      <c r="P26" s="4">
        <v>102.452</v>
      </c>
      <c r="Q26" s="4">
        <v>104.656</v>
      </c>
      <c r="R26" s="4">
        <v>63.138</v>
      </c>
      <c r="S26" s="4">
        <v>99.692</v>
      </c>
      <c r="T26" s="4">
        <v>102.462</v>
      </c>
      <c r="U26" s="4">
        <v>62.585</v>
      </c>
      <c r="V26" s="4">
        <v>101.354</v>
      </c>
      <c r="W26" s="4">
        <v>106.892</v>
      </c>
      <c r="X26" s="4">
        <v>65.548</v>
      </c>
      <c r="Y26" s="4">
        <v>103.003</v>
      </c>
      <c r="Z26" s="4">
        <v>104.656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6.5" customHeight="1">
      <c r="A27" s="3" t="s">
        <v>26</v>
      </c>
      <c r="B27" s="3" t="s">
        <v>12</v>
      </c>
      <c r="C27" s="3" t="s">
        <v>55</v>
      </c>
      <c r="D27" s="3" t="s">
        <v>109</v>
      </c>
      <c r="E27" s="3" t="s">
        <v>70</v>
      </c>
      <c r="F27" s="7">
        <f t="shared" si="3"/>
        <v>48.50549999999999</v>
      </c>
      <c r="G27" s="7">
        <f t="shared" si="4"/>
        <v>86.17616666666665</v>
      </c>
      <c r="H27" s="7">
        <f t="shared" si="5"/>
        <v>101.34616666666666</v>
      </c>
      <c r="I27" s="4">
        <v>58.617</v>
      </c>
      <c r="J27" s="4">
        <v>98.609</v>
      </c>
      <c r="K27" s="4">
        <v>105.73</v>
      </c>
      <c r="L27" s="4">
        <v>46.269</v>
      </c>
      <c r="M27" s="4">
        <v>83.725</v>
      </c>
      <c r="N27" s="4">
        <v>102.452</v>
      </c>
      <c r="O27" s="4">
        <v>50.675</v>
      </c>
      <c r="P27" s="4">
        <v>83.725</v>
      </c>
      <c r="Q27" s="4">
        <v>98.046</v>
      </c>
      <c r="R27" s="4">
        <v>48.185</v>
      </c>
      <c r="S27" s="4">
        <v>86.954</v>
      </c>
      <c r="T27" s="4">
        <v>101.354</v>
      </c>
      <c r="U27" s="4">
        <v>47.077</v>
      </c>
      <c r="V27" s="4">
        <v>82.523</v>
      </c>
      <c r="W27" s="4">
        <v>100.246</v>
      </c>
      <c r="X27" s="4">
        <v>40.21</v>
      </c>
      <c r="Y27" s="4">
        <v>81.521</v>
      </c>
      <c r="Z27" s="4">
        <v>100.249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6.5" customHeight="1">
      <c r="A28" s="3" t="s">
        <v>24</v>
      </c>
      <c r="B28" s="3" t="s">
        <v>10</v>
      </c>
      <c r="C28" s="3" t="s">
        <v>44</v>
      </c>
      <c r="D28" s="3" t="s">
        <v>109</v>
      </c>
      <c r="E28" s="3" t="s">
        <v>70</v>
      </c>
      <c r="F28" s="7">
        <f t="shared" si="3"/>
        <v>59.81183333333333</v>
      </c>
      <c r="G28" s="7">
        <f t="shared" si="4"/>
        <v>100.24766666666666</v>
      </c>
      <c r="H28" s="7">
        <f t="shared" si="5"/>
        <v>102.54466666666667</v>
      </c>
      <c r="I28" s="4">
        <v>92.583</v>
      </c>
      <c r="J28" s="4">
        <v>101.348</v>
      </c>
      <c r="K28" s="4">
        <v>100.8</v>
      </c>
      <c r="L28" s="4">
        <v>28.092</v>
      </c>
      <c r="M28" s="4">
        <v>94.19</v>
      </c>
      <c r="N28" s="4">
        <v>102.452</v>
      </c>
      <c r="O28" s="4">
        <v>44.616</v>
      </c>
      <c r="P28" s="4">
        <v>104.656</v>
      </c>
      <c r="Q28" s="4">
        <v>106.308</v>
      </c>
      <c r="R28" s="4">
        <v>73.662</v>
      </c>
      <c r="S28" s="4">
        <v>99.138</v>
      </c>
      <c r="T28" s="4">
        <v>100.246</v>
      </c>
      <c r="U28" s="4">
        <v>71.446</v>
      </c>
      <c r="V28" s="4">
        <v>101.354</v>
      </c>
      <c r="W28" s="4">
        <v>101.908</v>
      </c>
      <c r="X28" s="4">
        <v>48.472</v>
      </c>
      <c r="Y28" s="4">
        <v>100.8</v>
      </c>
      <c r="Z28" s="4">
        <v>103.554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6.5" customHeight="1">
      <c r="A29" s="3" t="s">
        <v>24</v>
      </c>
      <c r="B29" s="3" t="s">
        <v>10</v>
      </c>
      <c r="C29" s="3" t="s">
        <v>45</v>
      </c>
      <c r="D29" s="3" t="s">
        <v>109</v>
      </c>
      <c r="E29" s="3" t="s">
        <v>70</v>
      </c>
      <c r="F29" s="7">
        <f t="shared" si="3"/>
        <v>73.22916666666667</v>
      </c>
      <c r="G29" s="7">
        <f t="shared" si="4"/>
        <v>101.90616666666666</v>
      </c>
      <c r="H29" s="7">
        <f t="shared" si="5"/>
        <v>103.927</v>
      </c>
      <c r="I29" s="4">
        <v>76.696</v>
      </c>
      <c r="J29" s="4">
        <v>99.704</v>
      </c>
      <c r="K29" s="4">
        <v>101.348</v>
      </c>
      <c r="L29" s="4">
        <v>79.869</v>
      </c>
      <c r="M29" s="4">
        <v>105.207</v>
      </c>
      <c r="N29" s="4">
        <v>106.308</v>
      </c>
      <c r="O29" s="4">
        <v>53.43</v>
      </c>
      <c r="P29" s="4">
        <v>102.452</v>
      </c>
      <c r="Q29" s="4">
        <v>104.105</v>
      </c>
      <c r="R29" s="4">
        <v>69.785</v>
      </c>
      <c r="S29" s="4">
        <v>100.8</v>
      </c>
      <c r="T29" s="4">
        <v>102.462</v>
      </c>
      <c r="U29" s="4">
        <v>74.769</v>
      </c>
      <c r="V29" s="4">
        <v>104.677</v>
      </c>
      <c r="W29" s="4">
        <v>105.785</v>
      </c>
      <c r="X29" s="4">
        <v>84.826</v>
      </c>
      <c r="Y29" s="4">
        <v>98.597</v>
      </c>
      <c r="Z29" s="4">
        <v>103.554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6.5" customHeight="1">
      <c r="A30" s="3" t="s">
        <v>24</v>
      </c>
      <c r="B30" s="3" t="s">
        <v>10</v>
      </c>
      <c r="C30" s="3" t="s">
        <v>46</v>
      </c>
      <c r="D30" s="3" t="s">
        <v>109</v>
      </c>
      <c r="E30" s="3" t="s">
        <v>70</v>
      </c>
      <c r="F30" s="7">
        <f t="shared" si="3"/>
        <v>55.596166666666655</v>
      </c>
      <c r="G30" s="7">
        <f t="shared" si="4"/>
        <v>98.50133333333333</v>
      </c>
      <c r="H30" s="7">
        <f t="shared" si="5"/>
        <v>103.6475</v>
      </c>
      <c r="I30" s="4">
        <v>58.07</v>
      </c>
      <c r="J30" s="4">
        <v>98.609</v>
      </c>
      <c r="K30" s="4">
        <v>102.991</v>
      </c>
      <c r="L30" s="4">
        <v>52.328</v>
      </c>
      <c r="M30" s="4">
        <v>96.393</v>
      </c>
      <c r="N30" s="4">
        <v>104.105</v>
      </c>
      <c r="O30" s="4">
        <v>52.879</v>
      </c>
      <c r="P30" s="4">
        <v>104.105</v>
      </c>
      <c r="Q30" s="4">
        <v>105.207</v>
      </c>
      <c r="R30" s="4">
        <v>70.338</v>
      </c>
      <c r="S30" s="4">
        <v>100.246</v>
      </c>
      <c r="T30" s="4">
        <v>102.462</v>
      </c>
      <c r="U30" s="4">
        <v>48.185</v>
      </c>
      <c r="V30" s="4">
        <v>95.262</v>
      </c>
      <c r="W30" s="4">
        <v>103.015</v>
      </c>
      <c r="X30" s="4">
        <v>51.777</v>
      </c>
      <c r="Y30" s="4">
        <v>96.393</v>
      </c>
      <c r="Z30" s="4">
        <v>104.105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6.5" customHeight="1">
      <c r="A31" s="3" t="s">
        <v>24</v>
      </c>
      <c r="B31" s="3" t="s">
        <v>10</v>
      </c>
      <c r="C31" s="3" t="s">
        <v>44</v>
      </c>
      <c r="D31" s="3" t="s">
        <v>109</v>
      </c>
      <c r="E31" s="3" t="s">
        <v>70</v>
      </c>
      <c r="F31" s="7">
        <f t="shared" si="3"/>
        <v>55.998333333333335</v>
      </c>
      <c r="G31" s="7">
        <f t="shared" si="4"/>
        <v>99.4165</v>
      </c>
      <c r="H31" s="7">
        <f t="shared" si="5"/>
        <v>103.0955</v>
      </c>
      <c r="I31" s="4">
        <v>25.748</v>
      </c>
      <c r="J31" s="4">
        <v>101.896</v>
      </c>
      <c r="K31" s="4">
        <v>104.635</v>
      </c>
      <c r="L31" s="4">
        <v>73.259</v>
      </c>
      <c r="M31" s="4">
        <v>99.698</v>
      </c>
      <c r="N31" s="4">
        <v>100.8</v>
      </c>
      <c r="O31" s="4">
        <v>80.97</v>
      </c>
      <c r="P31" s="4">
        <v>101.902</v>
      </c>
      <c r="Q31" s="4">
        <v>103.554</v>
      </c>
      <c r="R31" s="4">
        <v>62.031</v>
      </c>
      <c r="S31" s="4">
        <v>101.354</v>
      </c>
      <c r="T31" s="4">
        <v>103.015</v>
      </c>
      <c r="U31" s="4">
        <v>62.585</v>
      </c>
      <c r="V31" s="4">
        <v>94.154</v>
      </c>
      <c r="W31" s="4">
        <v>103.015</v>
      </c>
      <c r="X31" s="4">
        <v>31.397</v>
      </c>
      <c r="Y31" s="4">
        <v>97.495</v>
      </c>
      <c r="Z31" s="4">
        <v>103.554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6.5" customHeight="1">
      <c r="A32" s="3" t="s">
        <v>24</v>
      </c>
      <c r="B32" s="3" t="s">
        <v>10</v>
      </c>
      <c r="C32" s="3" t="s">
        <v>45</v>
      </c>
      <c r="D32" s="3" t="s">
        <v>109</v>
      </c>
      <c r="E32" s="3" t="s">
        <v>70</v>
      </c>
      <c r="F32" s="7">
        <f t="shared" si="3"/>
        <v>64.77499999999999</v>
      </c>
      <c r="G32" s="7">
        <f t="shared" si="4"/>
        <v>98.68700000000001</v>
      </c>
      <c r="H32" s="7">
        <f t="shared" si="5"/>
        <v>101.53649999999999</v>
      </c>
      <c r="I32" s="4">
        <v>67.383</v>
      </c>
      <c r="J32" s="4">
        <v>99.704</v>
      </c>
      <c r="K32" s="4">
        <v>102.443</v>
      </c>
      <c r="L32" s="4">
        <v>85.928</v>
      </c>
      <c r="M32" s="4">
        <v>99.698</v>
      </c>
      <c r="N32" s="4">
        <v>101.351</v>
      </c>
      <c r="O32" s="4">
        <v>26.99</v>
      </c>
      <c r="P32" s="4">
        <v>92.538</v>
      </c>
      <c r="Q32" s="4">
        <v>98.046</v>
      </c>
      <c r="R32" s="4">
        <v>50.954</v>
      </c>
      <c r="S32" s="4">
        <v>100.8</v>
      </c>
      <c r="T32" s="4">
        <v>105.231</v>
      </c>
      <c r="U32" s="4">
        <v>75.323</v>
      </c>
      <c r="V32" s="4">
        <v>98.031</v>
      </c>
      <c r="W32" s="4">
        <v>100.246</v>
      </c>
      <c r="X32" s="4">
        <v>82.072</v>
      </c>
      <c r="Y32" s="4">
        <v>101.351</v>
      </c>
      <c r="Z32" s="4">
        <v>101.902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6.5" customHeight="1">
      <c r="A33" s="3" t="s">
        <v>24</v>
      </c>
      <c r="B33" s="3" t="s">
        <v>10</v>
      </c>
      <c r="C33" s="3" t="s">
        <v>44</v>
      </c>
      <c r="D33" s="3" t="s">
        <v>109</v>
      </c>
      <c r="E33" s="3" t="s">
        <v>70</v>
      </c>
      <c r="F33" s="7">
        <f t="shared" si="3"/>
        <v>55.783500000000004</v>
      </c>
      <c r="G33" s="7">
        <f t="shared" si="4"/>
        <v>99.6065</v>
      </c>
      <c r="H33" s="7">
        <f t="shared" si="5"/>
        <v>102.72933333333333</v>
      </c>
      <c r="I33" s="4">
        <v>44.374</v>
      </c>
      <c r="J33" s="4">
        <v>98.609</v>
      </c>
      <c r="K33" s="4">
        <v>103.539</v>
      </c>
      <c r="L33" s="4">
        <v>72.157</v>
      </c>
      <c r="M33" s="4">
        <v>103.554</v>
      </c>
      <c r="N33" s="4">
        <v>104.656</v>
      </c>
      <c r="O33" s="4">
        <v>47.37</v>
      </c>
      <c r="P33" s="4">
        <v>96.944</v>
      </c>
      <c r="Q33" s="4">
        <v>99.698</v>
      </c>
      <c r="R33" s="4">
        <v>39.323</v>
      </c>
      <c r="S33" s="4">
        <v>103.015</v>
      </c>
      <c r="T33" s="4">
        <v>104.123</v>
      </c>
      <c r="U33" s="4">
        <v>69.785</v>
      </c>
      <c r="V33" s="4">
        <v>96.369</v>
      </c>
      <c r="W33" s="4">
        <v>101.908</v>
      </c>
      <c r="X33" s="4">
        <v>61.692</v>
      </c>
      <c r="Y33" s="4">
        <v>99.148</v>
      </c>
      <c r="Z33" s="4">
        <v>102.452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6.5" customHeight="1">
      <c r="A34" s="3" t="s">
        <v>32</v>
      </c>
      <c r="B34" s="3" t="s">
        <v>17</v>
      </c>
      <c r="C34" s="3" t="s">
        <v>64</v>
      </c>
      <c r="D34" s="3" t="s">
        <v>109</v>
      </c>
      <c r="E34" s="3" t="s">
        <v>70</v>
      </c>
      <c r="F34" s="7">
        <f t="shared" si="3"/>
        <v>30.471833333333333</v>
      </c>
      <c r="G34" s="7">
        <f t="shared" si="4"/>
        <v>74.75383333333333</v>
      </c>
      <c r="H34" s="7">
        <f t="shared" si="5"/>
        <v>102.82466666666666</v>
      </c>
      <c r="I34" s="4">
        <v>21.84</v>
      </c>
      <c r="J34" s="4">
        <v>61.04</v>
      </c>
      <c r="K34" s="4">
        <v>96.32</v>
      </c>
      <c r="L34" s="4">
        <v>34.16</v>
      </c>
      <c r="M34" s="4">
        <v>81.76</v>
      </c>
      <c r="N34" s="4">
        <v>101.92</v>
      </c>
      <c r="O34" s="4">
        <v>28.246</v>
      </c>
      <c r="P34" s="4">
        <v>69.785</v>
      </c>
      <c r="Q34" s="4">
        <v>104.123</v>
      </c>
      <c r="R34" s="4">
        <v>32.123</v>
      </c>
      <c r="S34" s="4">
        <v>78.646</v>
      </c>
      <c r="T34" s="4">
        <v>100.8</v>
      </c>
      <c r="U34" s="4">
        <v>36</v>
      </c>
      <c r="V34" s="4">
        <v>86.4</v>
      </c>
      <c r="W34" s="4">
        <v>102.462</v>
      </c>
      <c r="X34" s="4">
        <v>30.462</v>
      </c>
      <c r="Y34" s="4">
        <v>70.892</v>
      </c>
      <c r="Z34" s="4">
        <v>111.323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6.5" customHeight="1">
      <c r="A35" s="3" t="s">
        <v>32</v>
      </c>
      <c r="B35" s="3" t="s">
        <v>17</v>
      </c>
      <c r="C35" s="3" t="s">
        <v>64</v>
      </c>
      <c r="D35" s="3" t="s">
        <v>109</v>
      </c>
      <c r="E35" s="3" t="s">
        <v>70</v>
      </c>
      <c r="F35" s="7">
        <f t="shared" si="3"/>
        <v>28.980333333333334</v>
      </c>
      <c r="G35" s="7">
        <f t="shared" si="4"/>
        <v>69.645</v>
      </c>
      <c r="H35" s="7">
        <f t="shared" si="5"/>
        <v>102.84516666666667</v>
      </c>
      <c r="I35" s="4">
        <v>22.4</v>
      </c>
      <c r="J35" s="4">
        <v>63.28</v>
      </c>
      <c r="K35" s="4">
        <v>101.36</v>
      </c>
      <c r="L35" s="4">
        <v>25.76</v>
      </c>
      <c r="M35" s="4">
        <v>62.16</v>
      </c>
      <c r="N35" s="4">
        <v>108.08</v>
      </c>
      <c r="O35" s="4">
        <v>29.354</v>
      </c>
      <c r="P35" s="4">
        <v>67.015</v>
      </c>
      <c r="Q35" s="4">
        <v>100.8</v>
      </c>
      <c r="R35" s="4">
        <v>27.138</v>
      </c>
      <c r="S35" s="4">
        <v>70.338</v>
      </c>
      <c r="T35" s="4">
        <v>105.231</v>
      </c>
      <c r="U35" s="4">
        <v>27.138</v>
      </c>
      <c r="V35" s="4">
        <v>59.815</v>
      </c>
      <c r="W35" s="4">
        <v>104.677</v>
      </c>
      <c r="X35" s="4">
        <v>42.092</v>
      </c>
      <c r="Y35" s="4">
        <v>95.262</v>
      </c>
      <c r="Z35" s="4">
        <v>96.923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6.5" customHeight="1">
      <c r="A36" s="3" t="s">
        <v>32</v>
      </c>
      <c r="B36" s="3" t="s">
        <v>17</v>
      </c>
      <c r="C36" s="3" t="s">
        <v>64</v>
      </c>
      <c r="D36" s="3" t="s">
        <v>108</v>
      </c>
      <c r="E36" s="3" t="s">
        <v>70</v>
      </c>
      <c r="F36" s="7">
        <f t="shared" si="3"/>
        <v>28.253333333333334</v>
      </c>
      <c r="G36" s="7">
        <f t="shared" si="4"/>
        <v>73.638</v>
      </c>
      <c r="H36" s="7">
        <f t="shared" si="5"/>
        <v>104.05533333333334</v>
      </c>
      <c r="I36" s="4">
        <v>25.76</v>
      </c>
      <c r="J36" s="4">
        <v>67.76</v>
      </c>
      <c r="K36" s="4">
        <v>107.52</v>
      </c>
      <c r="L36" s="4">
        <v>28.56</v>
      </c>
      <c r="M36" s="4">
        <v>70.56</v>
      </c>
      <c r="N36" s="4">
        <v>107.52</v>
      </c>
      <c r="O36" s="4">
        <v>29.908</v>
      </c>
      <c r="P36" s="4">
        <v>71.446</v>
      </c>
      <c r="Q36" s="4">
        <v>101.908</v>
      </c>
      <c r="R36" s="4">
        <v>32.677</v>
      </c>
      <c r="S36" s="4">
        <v>80.308</v>
      </c>
      <c r="T36" s="4">
        <v>103.569</v>
      </c>
      <c r="U36" s="4">
        <v>24.369</v>
      </c>
      <c r="V36" s="4">
        <v>72</v>
      </c>
      <c r="W36" s="4">
        <v>103.015</v>
      </c>
      <c r="X36" s="4">
        <v>28.246</v>
      </c>
      <c r="Y36" s="4">
        <v>79.754</v>
      </c>
      <c r="Z36" s="4">
        <v>100.8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6.5" customHeight="1">
      <c r="A37" s="3" t="s">
        <v>32</v>
      </c>
      <c r="B37" s="3" t="s">
        <v>17</v>
      </c>
      <c r="C37" s="3" t="s">
        <v>64</v>
      </c>
      <c r="D37" s="3" t="s">
        <v>109</v>
      </c>
      <c r="E37" s="3" t="s">
        <v>70</v>
      </c>
      <c r="F37" s="7">
        <f t="shared" si="3"/>
        <v>29.653333333333325</v>
      </c>
      <c r="G37" s="7">
        <f t="shared" si="4"/>
        <v>72.36516666666667</v>
      </c>
      <c r="H37" s="7">
        <f t="shared" si="5"/>
        <v>103.49633333333333</v>
      </c>
      <c r="I37" s="4">
        <v>31.36</v>
      </c>
      <c r="J37" s="4">
        <v>77.28</v>
      </c>
      <c r="K37" s="4">
        <v>105.28</v>
      </c>
      <c r="L37" s="4">
        <v>31.36</v>
      </c>
      <c r="M37" s="4">
        <v>71.68</v>
      </c>
      <c r="N37" s="4">
        <v>106.96</v>
      </c>
      <c r="O37" s="4">
        <v>21.046</v>
      </c>
      <c r="P37" s="4">
        <v>56.492</v>
      </c>
      <c r="Q37" s="4">
        <v>103.015</v>
      </c>
      <c r="R37" s="4">
        <v>32.123</v>
      </c>
      <c r="S37" s="4">
        <v>73.662</v>
      </c>
      <c r="T37" s="4">
        <v>100.246</v>
      </c>
      <c r="U37" s="4">
        <v>32.123</v>
      </c>
      <c r="V37" s="4">
        <v>86.4</v>
      </c>
      <c r="W37" s="4">
        <v>100.8</v>
      </c>
      <c r="X37" s="4">
        <v>29.908</v>
      </c>
      <c r="Y37" s="4">
        <v>68.677</v>
      </c>
      <c r="Z37" s="4">
        <v>104.677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6.5" customHeight="1">
      <c r="A38" s="3" t="s">
        <v>32</v>
      </c>
      <c r="B38" s="3" t="s">
        <v>17</v>
      </c>
      <c r="C38" s="3" t="s">
        <v>65</v>
      </c>
      <c r="D38" s="3" t="s">
        <v>109</v>
      </c>
      <c r="E38" s="3" t="s">
        <v>70</v>
      </c>
      <c r="F38" s="7">
        <f t="shared" si="3"/>
        <v>30.859666666666666</v>
      </c>
      <c r="G38" s="7">
        <f t="shared" si="4"/>
        <v>83.04016666666668</v>
      </c>
      <c r="H38" s="7">
        <f t="shared" si="5"/>
        <v>101.5435</v>
      </c>
      <c r="I38" s="4">
        <v>35.84</v>
      </c>
      <c r="J38" s="4">
        <v>87.92</v>
      </c>
      <c r="K38" s="4">
        <v>103.6</v>
      </c>
      <c r="L38" s="4">
        <v>30.24</v>
      </c>
      <c r="M38" s="4">
        <v>93.52</v>
      </c>
      <c r="N38" s="4">
        <v>100.8</v>
      </c>
      <c r="O38" s="4">
        <v>29.908</v>
      </c>
      <c r="P38" s="4">
        <v>68.677</v>
      </c>
      <c r="Q38" s="4">
        <v>100.8</v>
      </c>
      <c r="R38" s="4">
        <v>33.785</v>
      </c>
      <c r="S38" s="4">
        <v>94.154</v>
      </c>
      <c r="T38" s="4">
        <v>99.692</v>
      </c>
      <c r="U38" s="4">
        <v>30.462</v>
      </c>
      <c r="V38" s="4">
        <v>76.985</v>
      </c>
      <c r="W38" s="4">
        <v>103.015</v>
      </c>
      <c r="X38" s="4">
        <v>24.923</v>
      </c>
      <c r="Y38" s="4">
        <v>76.985</v>
      </c>
      <c r="Z38" s="4">
        <v>101.354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6.5" customHeight="1">
      <c r="A39" s="3" t="s">
        <v>32</v>
      </c>
      <c r="B39" s="3" t="s">
        <v>17</v>
      </c>
      <c r="C39" s="3" t="s">
        <v>65</v>
      </c>
      <c r="D39" s="3" t="s">
        <v>109</v>
      </c>
      <c r="E39" s="3" t="s">
        <v>70</v>
      </c>
      <c r="F39" s="7">
        <f t="shared" si="3"/>
        <v>30.677833333333336</v>
      </c>
      <c r="G39" s="7">
        <f t="shared" si="4"/>
        <v>77.20616666666668</v>
      </c>
      <c r="H39" s="7">
        <f t="shared" si="5"/>
        <v>102.94766666666665</v>
      </c>
      <c r="I39" s="4">
        <v>31.36</v>
      </c>
      <c r="J39" s="4">
        <v>77.28</v>
      </c>
      <c r="K39" s="4">
        <v>107.52</v>
      </c>
      <c r="L39" s="4">
        <v>36.4</v>
      </c>
      <c r="M39" s="4">
        <v>94.08</v>
      </c>
      <c r="N39" s="4">
        <v>107.52</v>
      </c>
      <c r="O39" s="4">
        <v>27.692</v>
      </c>
      <c r="P39" s="4">
        <v>67.569</v>
      </c>
      <c r="Q39" s="4">
        <v>100.8</v>
      </c>
      <c r="R39" s="4">
        <v>31.015</v>
      </c>
      <c r="S39" s="4">
        <v>83.077</v>
      </c>
      <c r="T39" s="4">
        <v>100.8</v>
      </c>
      <c r="U39" s="4">
        <v>24.369</v>
      </c>
      <c r="V39" s="4">
        <v>60.923</v>
      </c>
      <c r="W39" s="4">
        <v>97.477</v>
      </c>
      <c r="X39" s="4">
        <v>33.231</v>
      </c>
      <c r="Y39" s="4">
        <v>80.308</v>
      </c>
      <c r="Z39" s="4">
        <v>103.569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6.5" customHeight="1">
      <c r="A40" s="3" t="s">
        <v>28</v>
      </c>
      <c r="B40" s="3" t="s">
        <v>14</v>
      </c>
      <c r="C40" s="3" t="s">
        <v>58</v>
      </c>
      <c r="D40" s="3" t="s">
        <v>109</v>
      </c>
      <c r="E40" s="3" t="s">
        <v>70</v>
      </c>
      <c r="F40" s="7">
        <f t="shared" si="3"/>
        <v>67.652</v>
      </c>
      <c r="G40" s="7">
        <f t="shared" si="4"/>
        <v>103.19033333333333</v>
      </c>
      <c r="H40" s="7">
        <f t="shared" si="5"/>
        <v>105.02916666666665</v>
      </c>
      <c r="I40" s="4">
        <v>61.904</v>
      </c>
      <c r="J40" s="4">
        <v>103.539</v>
      </c>
      <c r="K40" s="4">
        <v>104.635</v>
      </c>
      <c r="L40" s="4">
        <v>67.2</v>
      </c>
      <c r="M40" s="4">
        <v>101.351</v>
      </c>
      <c r="N40" s="4">
        <v>105.207</v>
      </c>
      <c r="O40" s="4">
        <v>63.895</v>
      </c>
      <c r="P40" s="4">
        <v>103.554</v>
      </c>
      <c r="Q40" s="4">
        <v>104.105</v>
      </c>
      <c r="R40" s="4">
        <v>65.354</v>
      </c>
      <c r="S40" s="4">
        <v>103.015</v>
      </c>
      <c r="T40" s="4">
        <v>106.338</v>
      </c>
      <c r="U40" s="4">
        <v>89.723</v>
      </c>
      <c r="V40" s="4">
        <v>105.231</v>
      </c>
      <c r="W40" s="4">
        <v>105.785</v>
      </c>
      <c r="X40" s="4">
        <v>57.836</v>
      </c>
      <c r="Y40" s="4">
        <v>102.452</v>
      </c>
      <c r="Z40" s="4">
        <v>104.105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6.5" customHeight="1">
      <c r="A41" s="3" t="s">
        <v>28</v>
      </c>
      <c r="B41" s="3" t="s">
        <v>14</v>
      </c>
      <c r="C41" s="3" t="s">
        <v>58</v>
      </c>
      <c r="D41" s="3" t="s">
        <v>109</v>
      </c>
      <c r="E41" s="3" t="s">
        <v>70</v>
      </c>
      <c r="F41" s="7">
        <f t="shared" si="3"/>
        <v>58.5345</v>
      </c>
      <c r="G41" s="7">
        <f t="shared" si="4"/>
        <v>101.26116666666667</v>
      </c>
      <c r="H41" s="7">
        <f t="shared" si="5"/>
        <v>103.00666666666666</v>
      </c>
      <c r="I41" s="4">
        <v>61.357</v>
      </c>
      <c r="J41" s="4">
        <v>101.348</v>
      </c>
      <c r="K41" s="4">
        <v>102.991</v>
      </c>
      <c r="L41" s="4">
        <v>62.243</v>
      </c>
      <c r="M41" s="4">
        <v>100.249</v>
      </c>
      <c r="N41" s="4">
        <v>103.003</v>
      </c>
      <c r="O41" s="4">
        <v>52.879</v>
      </c>
      <c r="P41" s="4">
        <v>101.351</v>
      </c>
      <c r="Q41" s="4">
        <v>103.003</v>
      </c>
      <c r="R41" s="4">
        <v>63.692</v>
      </c>
      <c r="S41" s="4">
        <v>101.908</v>
      </c>
      <c r="T41" s="4">
        <v>104.123</v>
      </c>
      <c r="U41" s="4">
        <v>58.708</v>
      </c>
      <c r="V41" s="4">
        <v>102.462</v>
      </c>
      <c r="W41" s="4">
        <v>103.569</v>
      </c>
      <c r="X41" s="4">
        <v>52.328</v>
      </c>
      <c r="Y41" s="4">
        <v>100.249</v>
      </c>
      <c r="Z41" s="4">
        <v>101.351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6.5" customHeight="1">
      <c r="A42" s="3" t="s">
        <v>28</v>
      </c>
      <c r="B42" s="3" t="s">
        <v>14</v>
      </c>
      <c r="C42" s="3" t="s">
        <v>58</v>
      </c>
      <c r="D42" s="3" t="s">
        <v>109</v>
      </c>
      <c r="E42" s="3" t="s">
        <v>70</v>
      </c>
      <c r="F42" s="7">
        <f t="shared" si="3"/>
        <v>57.145166666666675</v>
      </c>
      <c r="G42" s="7">
        <f t="shared" si="4"/>
        <v>100.33083333333332</v>
      </c>
      <c r="H42" s="7">
        <f t="shared" si="5"/>
        <v>102.91033333333333</v>
      </c>
      <c r="I42" s="4">
        <v>60.261</v>
      </c>
      <c r="J42" s="4">
        <v>104.087</v>
      </c>
      <c r="K42" s="4">
        <v>104.087</v>
      </c>
      <c r="L42" s="4">
        <v>50.675</v>
      </c>
      <c r="M42" s="4">
        <v>99.698</v>
      </c>
      <c r="N42" s="4">
        <v>102.452</v>
      </c>
      <c r="O42" s="4">
        <v>61.692</v>
      </c>
      <c r="P42" s="4">
        <v>100.8</v>
      </c>
      <c r="Q42" s="4">
        <v>103.003</v>
      </c>
      <c r="R42" s="4">
        <v>49.292</v>
      </c>
      <c r="S42" s="4">
        <v>93.6</v>
      </c>
      <c r="T42" s="4">
        <v>100.246</v>
      </c>
      <c r="U42" s="4">
        <v>58.708</v>
      </c>
      <c r="V42" s="4">
        <v>100.246</v>
      </c>
      <c r="W42" s="4">
        <v>103.569</v>
      </c>
      <c r="X42" s="4">
        <v>62.243</v>
      </c>
      <c r="Y42" s="4">
        <v>103.554</v>
      </c>
      <c r="Z42" s="4">
        <v>104.105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6.5" customHeight="1">
      <c r="A43" s="3" t="s">
        <v>28</v>
      </c>
      <c r="B43" s="3" t="s">
        <v>14</v>
      </c>
      <c r="C43" s="3" t="s">
        <v>59</v>
      </c>
      <c r="D43" s="3" t="s">
        <v>110</v>
      </c>
      <c r="E43" s="3" t="s">
        <v>70</v>
      </c>
      <c r="F43" s="7">
        <f t="shared" si="3"/>
        <v>62.806333333333335</v>
      </c>
      <c r="G43" s="7">
        <f t="shared" si="4"/>
        <v>103.12416666666667</v>
      </c>
      <c r="H43" s="7">
        <f t="shared" si="5"/>
        <v>104.4225</v>
      </c>
      <c r="I43" s="4">
        <v>55.44</v>
      </c>
      <c r="J43" s="4">
        <v>106.4</v>
      </c>
      <c r="K43" s="4">
        <v>107.52</v>
      </c>
      <c r="L43" s="4">
        <v>65.52</v>
      </c>
      <c r="M43" s="4">
        <v>104.16</v>
      </c>
      <c r="N43" s="4">
        <v>106.4</v>
      </c>
      <c r="O43" s="4">
        <v>62.585</v>
      </c>
      <c r="P43" s="4">
        <v>100.8</v>
      </c>
      <c r="Q43" s="4">
        <v>102.462</v>
      </c>
      <c r="R43" s="4">
        <v>69.231</v>
      </c>
      <c r="S43" s="4">
        <v>102.462</v>
      </c>
      <c r="T43" s="4">
        <v>103.569</v>
      </c>
      <c r="U43" s="4">
        <v>58.154</v>
      </c>
      <c r="V43" s="4">
        <v>103.015</v>
      </c>
      <c r="W43" s="4">
        <v>103.569</v>
      </c>
      <c r="X43" s="4">
        <v>65.908</v>
      </c>
      <c r="Y43" s="4">
        <v>101.908</v>
      </c>
      <c r="Z43" s="4">
        <v>103.015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6.5" customHeight="1">
      <c r="A44" s="3" t="s">
        <v>35</v>
      </c>
      <c r="B44" s="3" t="s">
        <v>21</v>
      </c>
      <c r="C44" s="3" t="s">
        <v>69</v>
      </c>
      <c r="D44" s="3" t="s">
        <v>108</v>
      </c>
      <c r="E44" s="3" t="s">
        <v>70</v>
      </c>
      <c r="F44" s="7">
        <f t="shared" si="3"/>
        <v>35.302666666666674</v>
      </c>
      <c r="G44" s="7">
        <f t="shared" si="4"/>
        <v>95.52916666666668</v>
      </c>
      <c r="H44" s="7">
        <f t="shared" si="5"/>
        <v>103.4935</v>
      </c>
      <c r="I44" s="4">
        <v>37.52</v>
      </c>
      <c r="J44" s="4">
        <v>101.36</v>
      </c>
      <c r="K44" s="4">
        <v>104.72</v>
      </c>
      <c r="L44" s="4">
        <v>35.28</v>
      </c>
      <c r="M44" s="4">
        <v>95.2</v>
      </c>
      <c r="N44" s="4">
        <v>105.84</v>
      </c>
      <c r="O44" s="4">
        <v>39.877</v>
      </c>
      <c r="P44" s="4">
        <v>97.477</v>
      </c>
      <c r="Q44" s="4">
        <v>104.123</v>
      </c>
      <c r="R44" s="4">
        <v>25.477</v>
      </c>
      <c r="S44" s="4">
        <v>83.631</v>
      </c>
      <c r="T44" s="4">
        <v>101.908</v>
      </c>
      <c r="U44" s="4">
        <v>37.108</v>
      </c>
      <c r="V44" s="4">
        <v>96.369</v>
      </c>
      <c r="W44" s="4">
        <v>101.908</v>
      </c>
      <c r="X44" s="4">
        <v>36.554</v>
      </c>
      <c r="Y44" s="4">
        <v>99.138</v>
      </c>
      <c r="Z44" s="4">
        <v>102.462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6.5" customHeight="1">
      <c r="A45" s="3" t="s">
        <v>35</v>
      </c>
      <c r="B45" s="3" t="s">
        <v>21</v>
      </c>
      <c r="C45" s="3" t="s">
        <v>69</v>
      </c>
      <c r="D45" s="3" t="s">
        <v>108</v>
      </c>
      <c r="E45" s="3" t="s">
        <v>70</v>
      </c>
      <c r="F45" s="7">
        <f t="shared" si="3"/>
        <v>39.75366666666667</v>
      </c>
      <c r="G45" s="7">
        <f t="shared" si="4"/>
        <v>97.755</v>
      </c>
      <c r="H45" s="7">
        <f t="shared" si="5"/>
        <v>101.73033333333332</v>
      </c>
      <c r="I45" s="4">
        <v>40.88</v>
      </c>
      <c r="J45" s="4">
        <v>100.24</v>
      </c>
      <c r="K45" s="4">
        <v>103.04</v>
      </c>
      <c r="L45" s="4">
        <v>43.12</v>
      </c>
      <c r="M45" s="4">
        <v>101.92</v>
      </c>
      <c r="N45" s="4">
        <v>102.48</v>
      </c>
      <c r="O45" s="4">
        <v>38.215</v>
      </c>
      <c r="P45" s="4">
        <v>97.477</v>
      </c>
      <c r="Q45" s="4">
        <v>100.8</v>
      </c>
      <c r="R45" s="4">
        <v>38.215</v>
      </c>
      <c r="S45" s="4">
        <v>94.154</v>
      </c>
      <c r="T45" s="4">
        <v>100.246</v>
      </c>
      <c r="U45" s="4">
        <v>39.877</v>
      </c>
      <c r="V45" s="4">
        <v>98.585</v>
      </c>
      <c r="W45" s="4">
        <v>101.908</v>
      </c>
      <c r="X45" s="4">
        <v>38.215</v>
      </c>
      <c r="Y45" s="4">
        <v>94.154</v>
      </c>
      <c r="Z45" s="4">
        <v>101.908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6.5" customHeight="1">
      <c r="A46" s="3" t="s">
        <v>35</v>
      </c>
      <c r="B46" s="3" t="s">
        <v>21</v>
      </c>
      <c r="C46" s="3" t="s">
        <v>69</v>
      </c>
      <c r="D46" s="3" t="s">
        <v>109</v>
      </c>
      <c r="E46" s="3" t="s">
        <v>70</v>
      </c>
      <c r="F46" s="7">
        <f t="shared" si="3"/>
        <v>43.61833333333333</v>
      </c>
      <c r="G46" s="7">
        <f t="shared" si="4"/>
        <v>100.24416666666667</v>
      </c>
      <c r="H46" s="7">
        <f t="shared" si="5"/>
        <v>103.94966666666666</v>
      </c>
      <c r="I46" s="4">
        <v>42.56</v>
      </c>
      <c r="J46" s="4">
        <v>100.8</v>
      </c>
      <c r="K46" s="4">
        <v>103.04</v>
      </c>
      <c r="L46" s="4">
        <v>34.72</v>
      </c>
      <c r="M46" s="4">
        <v>99.68</v>
      </c>
      <c r="N46" s="4">
        <v>104.72</v>
      </c>
      <c r="O46" s="4">
        <v>42.092</v>
      </c>
      <c r="P46" s="4">
        <v>98.031</v>
      </c>
      <c r="Q46" s="4">
        <v>103.569</v>
      </c>
      <c r="R46" s="4">
        <v>42.646</v>
      </c>
      <c r="S46" s="4">
        <v>101.908</v>
      </c>
      <c r="T46" s="4">
        <v>106.892</v>
      </c>
      <c r="U46" s="4">
        <v>43.754</v>
      </c>
      <c r="V46" s="4">
        <v>99.138</v>
      </c>
      <c r="W46" s="4">
        <v>103.569</v>
      </c>
      <c r="X46" s="4">
        <v>55.938</v>
      </c>
      <c r="Y46" s="4">
        <v>101.908</v>
      </c>
      <c r="Z46" s="4">
        <v>101.908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6.5" customHeight="1">
      <c r="A47" s="3" t="s">
        <v>27</v>
      </c>
      <c r="B47" s="3" t="s">
        <v>13</v>
      </c>
      <c r="C47" s="3" t="s">
        <v>56</v>
      </c>
      <c r="D47" s="3" t="s">
        <v>109</v>
      </c>
      <c r="E47" s="3" t="s">
        <v>70</v>
      </c>
      <c r="F47" s="7">
        <f t="shared" si="3"/>
        <v>30.50733333333333</v>
      </c>
      <c r="G47" s="7">
        <f t="shared" si="4"/>
        <v>73.41666666666666</v>
      </c>
      <c r="H47" s="7">
        <f t="shared" si="5"/>
        <v>100.70666666666666</v>
      </c>
      <c r="I47" s="4">
        <v>31.226</v>
      </c>
      <c r="J47" s="4">
        <v>77.791</v>
      </c>
      <c r="K47" s="4">
        <v>104.635</v>
      </c>
      <c r="L47" s="4">
        <v>29.744</v>
      </c>
      <c r="M47" s="4">
        <v>75.462</v>
      </c>
      <c r="N47" s="4">
        <v>103.554</v>
      </c>
      <c r="O47" s="4">
        <v>28.092</v>
      </c>
      <c r="P47" s="4">
        <v>71.056</v>
      </c>
      <c r="Q47" s="4">
        <v>98.597</v>
      </c>
      <c r="R47" s="4">
        <v>39.877</v>
      </c>
      <c r="S47" s="4">
        <v>83.631</v>
      </c>
      <c r="T47" s="4">
        <v>104.677</v>
      </c>
      <c r="U47" s="4">
        <v>22.708</v>
      </c>
      <c r="V47" s="4">
        <v>66.462</v>
      </c>
      <c r="W47" s="4">
        <v>99.138</v>
      </c>
      <c r="X47" s="4">
        <v>31.397</v>
      </c>
      <c r="Y47" s="4">
        <v>66.098</v>
      </c>
      <c r="Z47" s="4">
        <v>93.639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6.5" customHeight="1">
      <c r="A48" s="3" t="s">
        <v>27</v>
      </c>
      <c r="B48" s="3" t="s">
        <v>13</v>
      </c>
      <c r="C48" s="3" t="s">
        <v>57</v>
      </c>
      <c r="D48" s="3" t="s">
        <v>109</v>
      </c>
      <c r="E48" s="3" t="s">
        <v>70</v>
      </c>
      <c r="F48" s="7">
        <f t="shared" si="3"/>
        <v>28.936000000000003</v>
      </c>
      <c r="G48" s="7">
        <f t="shared" si="4"/>
        <v>68.54433333333333</v>
      </c>
      <c r="H48" s="7">
        <f t="shared" si="5"/>
        <v>92.257</v>
      </c>
      <c r="I48" s="4">
        <v>31.774</v>
      </c>
      <c r="J48" s="4">
        <v>69.574</v>
      </c>
      <c r="K48" s="4">
        <v>89.843</v>
      </c>
      <c r="L48" s="4">
        <v>22.584</v>
      </c>
      <c r="M48" s="4">
        <v>66.098</v>
      </c>
      <c r="N48" s="4">
        <v>89.784</v>
      </c>
      <c r="O48" s="4">
        <v>35.803</v>
      </c>
      <c r="P48" s="4">
        <v>64.997</v>
      </c>
      <c r="Q48" s="4">
        <v>85.928</v>
      </c>
      <c r="R48" s="4">
        <v>27.692</v>
      </c>
      <c r="S48" s="4">
        <v>71.446</v>
      </c>
      <c r="T48" s="4">
        <v>92.492</v>
      </c>
      <c r="U48" s="4">
        <v>23.815</v>
      </c>
      <c r="V48" s="4">
        <v>63.138</v>
      </c>
      <c r="W48" s="4">
        <v>92.492</v>
      </c>
      <c r="X48" s="4">
        <v>31.948</v>
      </c>
      <c r="Y48" s="4">
        <v>76.013</v>
      </c>
      <c r="Z48" s="4">
        <v>103.003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6.5" customHeight="1">
      <c r="A49" s="3" t="s">
        <v>29</v>
      </c>
      <c r="B49" s="3" t="s">
        <v>15</v>
      </c>
      <c r="C49" s="3" t="s">
        <v>60</v>
      </c>
      <c r="D49" s="3" t="s">
        <v>109</v>
      </c>
      <c r="E49" s="3" t="s">
        <v>70</v>
      </c>
      <c r="F49" s="7">
        <f t="shared" si="3"/>
        <v>24.459500000000002</v>
      </c>
      <c r="G49" s="7">
        <f t="shared" si="4"/>
        <v>63.080000000000005</v>
      </c>
      <c r="H49" s="7">
        <f t="shared" si="5"/>
        <v>98.6595</v>
      </c>
      <c r="I49" s="4">
        <v>24.08</v>
      </c>
      <c r="J49" s="4">
        <v>54.32</v>
      </c>
      <c r="K49" s="4">
        <v>95.76</v>
      </c>
      <c r="L49" s="4">
        <v>25.2</v>
      </c>
      <c r="M49" s="4">
        <v>64.96</v>
      </c>
      <c r="N49" s="4">
        <v>96.32</v>
      </c>
      <c r="O49" s="4">
        <v>24.369</v>
      </c>
      <c r="P49" s="4">
        <v>64.246</v>
      </c>
      <c r="Q49" s="4">
        <v>102.462</v>
      </c>
      <c r="R49" s="4">
        <v>23.262</v>
      </c>
      <c r="S49" s="4">
        <v>52.615</v>
      </c>
      <c r="T49" s="4">
        <v>96.923</v>
      </c>
      <c r="U49" s="4">
        <v>26.031</v>
      </c>
      <c r="V49" s="4">
        <v>79.754</v>
      </c>
      <c r="W49" s="4">
        <v>99.692</v>
      </c>
      <c r="X49" s="4">
        <v>23.815</v>
      </c>
      <c r="Y49" s="4">
        <v>62.585</v>
      </c>
      <c r="Z49" s="4">
        <v>100.8</v>
      </c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6.5" customHeight="1">
      <c r="A50" s="3" t="s">
        <v>30</v>
      </c>
      <c r="B50" s="3" t="s">
        <v>15</v>
      </c>
      <c r="C50" s="3" t="s">
        <v>61</v>
      </c>
      <c r="D50" s="3" t="s">
        <v>109</v>
      </c>
      <c r="E50" s="3" t="s">
        <v>70</v>
      </c>
      <c r="F50" s="7">
        <f t="shared" si="3"/>
        <v>44.26866666666666</v>
      </c>
      <c r="G50" s="7">
        <f t="shared" si="4"/>
        <v>95.34349999999999</v>
      </c>
      <c r="H50" s="7">
        <f t="shared" si="5"/>
        <v>98.95383333333335</v>
      </c>
      <c r="I50" s="4">
        <v>39.76</v>
      </c>
      <c r="J50" s="4">
        <v>99.12</v>
      </c>
      <c r="K50" s="4">
        <v>101.92</v>
      </c>
      <c r="L50" s="4">
        <v>39.76</v>
      </c>
      <c r="M50" s="4">
        <v>96.88</v>
      </c>
      <c r="N50" s="4">
        <v>99.68</v>
      </c>
      <c r="O50" s="4">
        <v>48.738</v>
      </c>
      <c r="P50" s="4">
        <v>91.938</v>
      </c>
      <c r="Q50" s="4">
        <v>96.369</v>
      </c>
      <c r="R50" s="4">
        <v>44.308</v>
      </c>
      <c r="S50" s="4">
        <v>96.923</v>
      </c>
      <c r="T50" s="4">
        <v>100.246</v>
      </c>
      <c r="U50" s="4">
        <v>54.831</v>
      </c>
      <c r="V50" s="4">
        <v>89.169</v>
      </c>
      <c r="W50" s="4">
        <v>95.262</v>
      </c>
      <c r="X50" s="4">
        <v>38.215</v>
      </c>
      <c r="Y50" s="4">
        <v>98.031</v>
      </c>
      <c r="Z50" s="4">
        <v>100.246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6.5" customHeight="1">
      <c r="A51" s="3" t="s">
        <v>31</v>
      </c>
      <c r="B51" s="3" t="s">
        <v>16</v>
      </c>
      <c r="C51" s="3" t="s">
        <v>62</v>
      </c>
      <c r="D51" s="3" t="s">
        <v>109</v>
      </c>
      <c r="E51" s="3" t="s">
        <v>70</v>
      </c>
      <c r="F51" s="7">
        <f t="shared" si="3"/>
        <v>78.48416666666667</v>
      </c>
      <c r="G51" s="7">
        <f t="shared" si="4"/>
        <v>101.36716666666666</v>
      </c>
      <c r="H51" s="7">
        <f t="shared" si="5"/>
        <v>103.95683333333334</v>
      </c>
      <c r="I51" s="4">
        <v>80.08</v>
      </c>
      <c r="J51" s="4">
        <v>104.16</v>
      </c>
      <c r="K51" s="4">
        <v>106.4</v>
      </c>
      <c r="L51" s="4">
        <v>83.44</v>
      </c>
      <c r="M51" s="4">
        <v>104.72</v>
      </c>
      <c r="N51" s="4">
        <v>105.28</v>
      </c>
      <c r="O51" s="4">
        <v>85.292</v>
      </c>
      <c r="P51" s="4">
        <v>101.354</v>
      </c>
      <c r="Q51" s="4">
        <v>103.569</v>
      </c>
      <c r="R51" s="4">
        <v>66.462</v>
      </c>
      <c r="S51" s="4">
        <v>99.138</v>
      </c>
      <c r="T51" s="4">
        <v>103.569</v>
      </c>
      <c r="U51" s="4">
        <v>85.846</v>
      </c>
      <c r="V51" s="4">
        <v>98.585</v>
      </c>
      <c r="W51" s="4">
        <v>101.908</v>
      </c>
      <c r="X51" s="4">
        <v>69.785</v>
      </c>
      <c r="Y51" s="4">
        <v>100.246</v>
      </c>
      <c r="Z51" s="4">
        <v>103.015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6.5" customHeight="1">
      <c r="A52" s="3" t="s">
        <v>31</v>
      </c>
      <c r="B52" s="3" t="s">
        <v>16</v>
      </c>
      <c r="C52" s="3" t="s">
        <v>63</v>
      </c>
      <c r="D52" s="3" t="s">
        <v>109</v>
      </c>
      <c r="E52" s="3" t="s">
        <v>70</v>
      </c>
      <c r="F52" s="7">
        <f t="shared" si="3"/>
        <v>62.82566666666667</v>
      </c>
      <c r="G52" s="7">
        <f t="shared" si="4"/>
        <v>101.26983333333334</v>
      </c>
      <c r="H52" s="7">
        <f t="shared" si="5"/>
        <v>102.47283333333333</v>
      </c>
      <c r="I52" s="4">
        <v>68.32</v>
      </c>
      <c r="J52" s="4">
        <v>103.04</v>
      </c>
      <c r="K52" s="4">
        <v>104.16</v>
      </c>
      <c r="L52" s="4">
        <v>63.28</v>
      </c>
      <c r="M52" s="4">
        <v>103.04</v>
      </c>
      <c r="N52" s="4">
        <v>103.6</v>
      </c>
      <c r="O52" s="4">
        <v>57.6</v>
      </c>
      <c r="P52" s="4">
        <v>99.138</v>
      </c>
      <c r="Q52" s="4">
        <v>101.908</v>
      </c>
      <c r="R52" s="4">
        <v>67.015</v>
      </c>
      <c r="S52" s="4">
        <v>98.585</v>
      </c>
      <c r="T52" s="4">
        <v>99.138</v>
      </c>
      <c r="U52" s="4">
        <v>65.908</v>
      </c>
      <c r="V52" s="4">
        <v>102.462</v>
      </c>
      <c r="W52" s="4">
        <v>103.569</v>
      </c>
      <c r="X52" s="4">
        <v>54.831</v>
      </c>
      <c r="Y52" s="4">
        <v>101.354</v>
      </c>
      <c r="Z52" s="4">
        <v>102.462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6.5" customHeight="1">
      <c r="A53" s="3" t="s">
        <v>34</v>
      </c>
      <c r="B53" s="3" t="s">
        <v>19</v>
      </c>
      <c r="C53" s="3" t="s">
        <v>67</v>
      </c>
      <c r="D53" s="3" t="s">
        <v>109</v>
      </c>
      <c r="E53" s="3" t="s">
        <v>70</v>
      </c>
      <c r="F53" s="7">
        <f t="shared" si="3"/>
        <v>86.37849999999999</v>
      </c>
      <c r="G53" s="7">
        <f t="shared" si="4"/>
        <v>101.7335</v>
      </c>
      <c r="H53" s="7">
        <f t="shared" si="5"/>
        <v>102.93416666666667</v>
      </c>
      <c r="I53" s="4">
        <v>94.08</v>
      </c>
      <c r="J53" s="4">
        <v>103.04</v>
      </c>
      <c r="K53" s="4">
        <v>103.6</v>
      </c>
      <c r="L53" s="4">
        <v>95.76</v>
      </c>
      <c r="M53" s="4">
        <v>104.16</v>
      </c>
      <c r="N53" s="4">
        <v>104.16</v>
      </c>
      <c r="O53" s="4">
        <v>67.569</v>
      </c>
      <c r="P53" s="4">
        <v>100.8</v>
      </c>
      <c r="Q53" s="4">
        <v>103.015</v>
      </c>
      <c r="R53" s="4">
        <v>79.2</v>
      </c>
      <c r="S53" s="4">
        <v>105.785</v>
      </c>
      <c r="T53" s="4">
        <v>107.446</v>
      </c>
      <c r="U53" s="4">
        <v>93.6</v>
      </c>
      <c r="V53" s="4">
        <v>98.585</v>
      </c>
      <c r="W53" s="4">
        <v>99.692</v>
      </c>
      <c r="X53" s="4">
        <v>88.062</v>
      </c>
      <c r="Y53" s="4">
        <v>98.031</v>
      </c>
      <c r="Z53" s="4">
        <v>99.692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6.5" customHeight="1">
      <c r="A54" s="3" t="s">
        <v>34</v>
      </c>
      <c r="B54" s="3" t="s">
        <v>20</v>
      </c>
      <c r="C54" s="3" t="s">
        <v>68</v>
      </c>
      <c r="D54" s="3" t="s">
        <v>108</v>
      </c>
      <c r="E54" s="3" t="s">
        <v>70</v>
      </c>
      <c r="F54" s="7">
        <f t="shared" si="3"/>
        <v>52.604166666666664</v>
      </c>
      <c r="G54" s="7">
        <f t="shared" si="4"/>
        <v>97.00816666666667</v>
      </c>
      <c r="H54" s="7">
        <f t="shared" si="5"/>
        <v>101.37116666666667</v>
      </c>
      <c r="I54" s="4">
        <v>57.12</v>
      </c>
      <c r="J54" s="4">
        <v>103.04</v>
      </c>
      <c r="K54" s="4">
        <v>105.84</v>
      </c>
      <c r="L54" s="4">
        <v>37.52</v>
      </c>
      <c r="M54" s="4">
        <v>94.64</v>
      </c>
      <c r="N54" s="4">
        <v>105.28</v>
      </c>
      <c r="O54" s="4">
        <v>50.954</v>
      </c>
      <c r="P54" s="4">
        <v>96.923</v>
      </c>
      <c r="Q54" s="4">
        <v>100.8</v>
      </c>
      <c r="R54" s="4">
        <v>50.954</v>
      </c>
      <c r="S54" s="4">
        <v>96.369</v>
      </c>
      <c r="T54" s="4">
        <v>101.354</v>
      </c>
      <c r="U54" s="4">
        <v>61.477</v>
      </c>
      <c r="V54" s="4">
        <v>93.6</v>
      </c>
      <c r="W54" s="4">
        <v>95.815</v>
      </c>
      <c r="X54" s="4">
        <v>57.6</v>
      </c>
      <c r="Y54" s="4">
        <v>97.477</v>
      </c>
      <c r="Z54" s="4">
        <v>99.138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6.5" customHeight="1">
      <c r="A55" s="3" t="s">
        <v>23</v>
      </c>
      <c r="B55" s="3" t="s">
        <v>9</v>
      </c>
      <c r="C55" s="3" t="s">
        <v>43</v>
      </c>
      <c r="D55" s="3" t="s">
        <v>109</v>
      </c>
      <c r="E55" s="3" t="s">
        <v>70</v>
      </c>
      <c r="F55" s="7">
        <f>(I55+L55+O55+R55+U55+X55+AA55+AD55+AG55+AJ55+AM55+AP55)/12</f>
        <v>24.784666666666666</v>
      </c>
      <c r="G55" s="7">
        <f>(J55+M55+P55+S55+V55+Y55+AB55+AE55+AH55+AK55+AN55+AQ55)/12</f>
        <v>60.311249999999994</v>
      </c>
      <c r="H55" s="7">
        <f>(K55+N55+Q55+T55+W55+Z55+AC55+AF55+AI55+AL55+AO55+AR55)/12</f>
        <v>95.79125</v>
      </c>
      <c r="I55" s="4">
        <v>25.2</v>
      </c>
      <c r="J55" s="4">
        <v>62.16</v>
      </c>
      <c r="K55" s="4">
        <v>101.36</v>
      </c>
      <c r="L55" s="4">
        <v>23.52</v>
      </c>
      <c r="M55" s="4">
        <v>51.52</v>
      </c>
      <c r="N55" s="4">
        <v>91.84</v>
      </c>
      <c r="O55" s="4">
        <v>25.477</v>
      </c>
      <c r="P55" s="4">
        <v>63.138</v>
      </c>
      <c r="Q55" s="4">
        <v>94.154</v>
      </c>
      <c r="R55" s="4">
        <v>25.477</v>
      </c>
      <c r="S55" s="4">
        <v>57.6</v>
      </c>
      <c r="T55" s="4">
        <v>98.585</v>
      </c>
      <c r="U55" s="4">
        <v>21.6</v>
      </c>
      <c r="V55" s="4">
        <v>50.4</v>
      </c>
      <c r="W55" s="8">
        <v>84.738</v>
      </c>
      <c r="X55" s="4">
        <v>26.031</v>
      </c>
      <c r="Y55" s="4">
        <v>76.985</v>
      </c>
      <c r="Z55" s="4">
        <v>99.692</v>
      </c>
      <c r="AA55" s="4">
        <v>24.08</v>
      </c>
      <c r="AB55" s="4">
        <v>50.4</v>
      </c>
      <c r="AC55" s="4">
        <v>87.36</v>
      </c>
      <c r="AD55" s="4">
        <v>28</v>
      </c>
      <c r="AE55" s="4">
        <v>75.04</v>
      </c>
      <c r="AF55" s="4">
        <v>96.32</v>
      </c>
      <c r="AG55" s="4">
        <v>23.815</v>
      </c>
      <c r="AH55" s="4">
        <v>60.923</v>
      </c>
      <c r="AI55" s="4">
        <v>98.585</v>
      </c>
      <c r="AJ55" s="4">
        <v>22.154</v>
      </c>
      <c r="AK55" s="4">
        <v>56.492</v>
      </c>
      <c r="AL55" s="4">
        <v>99.138</v>
      </c>
      <c r="AM55" s="4">
        <v>26.031</v>
      </c>
      <c r="AN55" s="4">
        <v>58.708</v>
      </c>
      <c r="AO55" s="4">
        <v>98.031</v>
      </c>
      <c r="AP55" s="4">
        <v>26.031</v>
      </c>
      <c r="AQ55" s="4">
        <v>60.369</v>
      </c>
      <c r="AR55" s="4">
        <v>99.692</v>
      </c>
    </row>
    <row r="56" spans="1:44" ht="16.5" customHeight="1">
      <c r="A56" s="3" t="s">
        <v>25</v>
      </c>
      <c r="B56" s="3" t="s">
        <v>11</v>
      </c>
      <c r="C56" s="3" t="s">
        <v>47</v>
      </c>
      <c r="D56" s="3" t="s">
        <v>109</v>
      </c>
      <c r="E56" s="3" t="s">
        <v>70</v>
      </c>
      <c r="F56" s="7">
        <f aca="true" t="shared" si="6" ref="F56:H57">(I56+L56+O56+R56+U56+X56+AA56+AD56+AG56+AJ56+AM56+AP56)/6</f>
        <v>34.0855</v>
      </c>
      <c r="G56" s="7">
        <f t="shared" si="6"/>
        <v>95.47683333333333</v>
      </c>
      <c r="H56" s="7">
        <f t="shared" si="6"/>
        <v>106.86166666666666</v>
      </c>
      <c r="I56" s="4">
        <v>37.8</v>
      </c>
      <c r="J56" s="4">
        <v>94.774</v>
      </c>
      <c r="K56" s="4">
        <v>107.922</v>
      </c>
      <c r="L56" s="4">
        <v>22.584</v>
      </c>
      <c r="M56" s="4">
        <v>82.623</v>
      </c>
      <c r="N56" s="4">
        <v>104.656</v>
      </c>
      <c r="O56" s="4">
        <v>41.862</v>
      </c>
      <c r="P56" s="4">
        <v>100.8</v>
      </c>
      <c r="Q56" s="4">
        <v>107.961</v>
      </c>
      <c r="R56" s="4">
        <v>42.646</v>
      </c>
      <c r="S56" s="4">
        <v>103.569</v>
      </c>
      <c r="T56" s="4">
        <v>106.892</v>
      </c>
      <c r="U56" s="4">
        <v>24.369</v>
      </c>
      <c r="V56" s="4">
        <v>93.6</v>
      </c>
      <c r="W56" s="4">
        <v>104.677</v>
      </c>
      <c r="X56" s="4">
        <v>35.252</v>
      </c>
      <c r="Y56" s="4">
        <v>97.495</v>
      </c>
      <c r="Z56" s="4">
        <v>109.062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6.5" customHeight="1">
      <c r="A57" s="3" t="s">
        <v>33</v>
      </c>
      <c r="B57" s="3" t="s">
        <v>18</v>
      </c>
      <c r="C57" s="3" t="s">
        <v>66</v>
      </c>
      <c r="D57" s="3" t="s">
        <v>109</v>
      </c>
      <c r="E57" s="3" t="s">
        <v>70</v>
      </c>
      <c r="F57" s="7">
        <f t="shared" si="6"/>
        <v>41.05533333333333</v>
      </c>
      <c r="G57" s="7">
        <f t="shared" si="6"/>
        <v>92.844</v>
      </c>
      <c r="H57" s="7">
        <f t="shared" si="6"/>
        <v>103.85633333333334</v>
      </c>
      <c r="I57" s="4">
        <v>45.92</v>
      </c>
      <c r="J57" s="4">
        <v>94.08</v>
      </c>
      <c r="K57" s="4">
        <v>104.72</v>
      </c>
      <c r="L57" s="4">
        <v>43.12</v>
      </c>
      <c r="M57" s="4">
        <v>98</v>
      </c>
      <c r="N57" s="4">
        <v>102.48</v>
      </c>
      <c r="O57" s="4">
        <v>39.877</v>
      </c>
      <c r="P57" s="4">
        <v>93.6</v>
      </c>
      <c r="Q57" s="4">
        <v>104.677</v>
      </c>
      <c r="R57" s="4">
        <v>35.446</v>
      </c>
      <c r="S57" s="4">
        <v>85.292</v>
      </c>
      <c r="T57" s="4">
        <v>106.338</v>
      </c>
      <c r="U57" s="4">
        <v>45.415</v>
      </c>
      <c r="V57" s="4">
        <v>100.8</v>
      </c>
      <c r="W57" s="4">
        <v>103.569</v>
      </c>
      <c r="X57" s="4">
        <v>36.554</v>
      </c>
      <c r="Y57" s="4">
        <v>85.292</v>
      </c>
      <c r="Z57" s="4">
        <v>101.354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</sheetData>
  <sheetProtection/>
  <mergeCells count="18">
    <mergeCell ref="F8:H8"/>
    <mergeCell ref="E8:E9"/>
    <mergeCell ref="C8:C9"/>
    <mergeCell ref="B8:B9"/>
    <mergeCell ref="A8:A9"/>
    <mergeCell ref="D8:D9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1"/>
  <headerFooter alignWithMargins="0">
    <oddHeader>&amp;C平成26年度医薬品品質情報提供事業　溶出試験結果</oddHeader>
    <oddFooter>&amp;CPage 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oonuki</dc:creator>
  <cp:keywords/>
  <dc:description/>
  <cp:lastModifiedBy>oonuki</cp:lastModifiedBy>
  <cp:lastPrinted>2015-03-10T07:26:20Z</cp:lastPrinted>
  <dcterms:created xsi:type="dcterms:W3CDTF">2015-03-10T06:51:33Z</dcterms:created>
  <dcterms:modified xsi:type="dcterms:W3CDTF">2015-04-01T05:54:58Z</dcterms:modified>
  <cp:category/>
  <cp:version/>
  <cp:contentType/>
  <cp:contentStatus/>
</cp:coreProperties>
</file>